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Y:\FIESP_CommonFunctions\Group Accounting\Reporting\Press release\2025\Q3\"/>
    </mc:Choice>
  </mc:AlternateContent>
  <xr:revisionPtr revIDLastSave="0" documentId="13_ncr:1_{A7584140-18CA-4427-8FBE-2F76DB05BC67}" xr6:coauthVersionLast="47" xr6:coauthVersionMax="47" xr10:uidLastSave="{00000000-0000-0000-0000-000000000000}"/>
  <bookViews>
    <workbookView xWindow="-15990" yWindow="-18120" windowWidth="29040" windowHeight="17520" xr2:uid="{CFD5620E-80F7-44B8-871B-405AB2C7A042}"/>
  </bookViews>
  <sheets>
    <sheet name="Q3 FI" sheetId="2" r:id="rId1"/>
  </sheets>
  <definedNames>
    <definedName name="_xlnm.Print_Area" localSheetId="0">'Q3 FI'!$A$1:$M$868</definedName>
    <definedName name="_xlnm.Print_Titles" localSheetId="0">'Q3 FI'!$1:$4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838" i="2" l="1"/>
  <c r="L838" i="2"/>
  <c r="K838" i="2"/>
  <c r="M827" i="2"/>
  <c r="L827" i="2"/>
  <c r="K827" i="2"/>
  <c r="M581" i="2"/>
  <c r="M591" i="2" s="1"/>
  <c r="M601" i="2" s="1"/>
  <c r="M611" i="2" s="1"/>
  <c r="L581" i="2"/>
  <c r="L591" i="2" s="1"/>
  <c r="L601" i="2" s="1"/>
  <c r="L611" i="2" s="1"/>
  <c r="L621" i="2" s="1"/>
  <c r="K581" i="2"/>
  <c r="K591" i="2" s="1"/>
  <c r="K601" i="2" s="1"/>
  <c r="K611" i="2" s="1"/>
  <c r="K621" i="2" s="1"/>
  <c r="J581" i="2"/>
  <c r="J591" i="2" s="1"/>
  <c r="J601" i="2" s="1"/>
  <c r="J611" i="2" s="1"/>
  <c r="J621" i="2" s="1"/>
  <c r="I581" i="2"/>
  <c r="I591" i="2" s="1"/>
  <c r="I601" i="2" s="1"/>
  <c r="I611" i="2" s="1"/>
  <c r="I621" i="2" s="1"/>
  <c r="H581" i="2"/>
  <c r="H591" i="2" s="1"/>
  <c r="H601" i="2" s="1"/>
  <c r="H611" i="2" s="1"/>
  <c r="H621" i="2" s="1"/>
  <c r="M548" i="2"/>
  <c r="L548" i="2"/>
  <c r="K548" i="2"/>
  <c r="J548" i="2"/>
  <c r="I548" i="2"/>
  <c r="H548" i="2"/>
  <c r="M539" i="2"/>
  <c r="L539" i="2"/>
  <c r="K539" i="2"/>
  <c r="J539" i="2"/>
  <c r="I539" i="2"/>
  <c r="H539" i="2"/>
  <c r="M531" i="2"/>
  <c r="L531" i="2"/>
  <c r="K531" i="2"/>
  <c r="J531" i="2"/>
  <c r="I531" i="2"/>
  <c r="H531" i="2"/>
  <c r="M523" i="2"/>
  <c r="L523" i="2"/>
  <c r="K523" i="2"/>
  <c r="J523" i="2"/>
  <c r="I523" i="2"/>
  <c r="H523" i="2"/>
  <c r="M515" i="2"/>
  <c r="L515" i="2"/>
  <c r="K515" i="2"/>
  <c r="J515" i="2"/>
  <c r="I515" i="2"/>
  <c r="H515" i="2"/>
  <c r="M467" i="2"/>
  <c r="M499" i="2" s="1"/>
  <c r="M646" i="2" s="1"/>
  <c r="L467" i="2"/>
  <c r="L499" i="2" s="1"/>
  <c r="L646" i="2" s="1"/>
  <c r="K467" i="2"/>
  <c r="K485" i="2" s="1"/>
  <c r="M459" i="2"/>
  <c r="M451" i="2"/>
  <c r="M443" i="2"/>
  <c r="M435" i="2"/>
  <c r="M427" i="2"/>
  <c r="M419" i="2"/>
  <c r="I300" i="2"/>
  <c r="I333" i="2" s="1"/>
  <c r="A373" i="2" s="1"/>
  <c r="D402" i="2"/>
  <c r="I391" i="2"/>
  <c r="D391" i="2"/>
  <c r="I380" i="2"/>
  <c r="D380" i="2"/>
  <c r="G92" i="2"/>
  <c r="G113" i="2" s="1"/>
  <c r="G80" i="2"/>
  <c r="M43" i="2"/>
  <c r="K43" i="2"/>
  <c r="F18" i="2"/>
  <c r="M132" i="2"/>
  <c r="L132" i="2"/>
  <c r="K132" i="2"/>
  <c r="J132" i="2"/>
  <c r="H43" i="2"/>
  <c r="M485" i="2" l="1"/>
  <c r="L43" i="2"/>
  <c r="L451" i="2"/>
  <c r="K494" i="2"/>
  <c r="L435" i="2"/>
  <c r="L485" i="2"/>
  <c r="L494" i="2"/>
  <c r="I43" i="2"/>
  <c r="I634" i="2"/>
  <c r="J43" i="2"/>
  <c r="J634" i="2"/>
  <c r="M621" i="2"/>
  <c r="M634" i="2"/>
  <c r="G120" i="2"/>
  <c r="G118" i="2" s="1"/>
  <c r="G109" i="2"/>
  <c r="L662" i="2"/>
  <c r="L670" i="2"/>
  <c r="L682" i="2" s="1"/>
  <c r="M670" i="2"/>
  <c r="M682" i="2" s="1"/>
  <c r="M662" i="2"/>
  <c r="I402" i="2"/>
  <c r="M494" i="2"/>
  <c r="K634" i="2"/>
  <c r="K477" i="2"/>
  <c r="K499" i="2"/>
  <c r="K646" i="2" s="1"/>
  <c r="L634" i="2"/>
  <c r="G94" i="2"/>
  <c r="I132" i="2"/>
  <c r="L419" i="2"/>
  <c r="L427" i="2"/>
  <c r="L443" i="2"/>
  <c r="L459" i="2"/>
  <c r="L477" i="2"/>
  <c r="G85" i="2"/>
  <c r="M477" i="2"/>
  <c r="M691" i="2" l="1"/>
  <c r="M700" i="2"/>
  <c r="M711" i="2" s="1"/>
  <c r="M729" i="2" s="1"/>
  <c r="L744" i="2" s="1"/>
  <c r="K755" i="2" s="1"/>
  <c r="L700" i="2"/>
  <c r="L711" i="2" s="1"/>
  <c r="L691" i="2"/>
  <c r="K662" i="2"/>
  <c r="K670" i="2"/>
  <c r="K682" i="2" s="1"/>
  <c r="K700" i="2" l="1"/>
  <c r="K711" i="2" s="1"/>
  <c r="K691" i="2"/>
  <c r="J744" i="2"/>
  <c r="H755" i="2" s="1"/>
  <c r="L729" i="2"/>
  <c r="H744" i="2" l="1"/>
  <c r="E755" i="2" s="1"/>
  <c r="K729" i="2"/>
</calcChain>
</file>

<file path=xl/sharedStrings.xml><?xml version="1.0" encoding="utf-8"?>
<sst xmlns="http://schemas.openxmlformats.org/spreadsheetml/2006/main" count="928" uniqueCount="372">
  <si>
    <t>NESTE KONSERNI</t>
  </si>
  <si>
    <t>TAMMI-SYYSKUU 2025</t>
  </si>
  <si>
    <t>Osavuosikatsaus on tilintarkastamaton</t>
  </si>
  <si>
    <t>TILINPÄÄTÖSLYHENNELMÄ JA LIITETIEDOT</t>
  </si>
  <si>
    <t>KONSERNIN TULOSLASKELMA</t>
  </si>
  <si>
    <t>milj. euroa</t>
  </si>
  <si>
    <t>Liite</t>
  </si>
  <si>
    <t>Viim. 12 kk</t>
  </si>
  <si>
    <t>Liikevaihto</t>
  </si>
  <si>
    <t>2, 3</t>
  </si>
  <si>
    <t>Liiketoiminnan muut tuotot</t>
  </si>
  <si>
    <t xml:space="preserve">Osuus osakkuus- ja yhteisyritysten tuloksesta </t>
  </si>
  <si>
    <t>Materiaalit ja palvelut</t>
  </si>
  <si>
    <t>Henkilöstökulut</t>
  </si>
  <si>
    <t>Poistot ja arvonalentumiset</t>
  </si>
  <si>
    <t>Liiketoiminnan muut kulut</t>
  </si>
  <si>
    <t>Liikevoitto</t>
  </si>
  <si>
    <t>Rahoitustuotot ja -kulut</t>
  </si>
  <si>
    <t xml:space="preserve">  Rahoitustuotot</t>
  </si>
  <si>
    <t xml:space="preserve">  Rahoituskulut</t>
  </si>
  <si>
    <t xml:space="preserve">  Kurssierot ja käypien arvojen muutokset</t>
  </si>
  <si>
    <t>Rahoitustuotot ja -kulut yhteensä</t>
  </si>
  <si>
    <t>Voitto ennen veroja</t>
  </si>
  <si>
    <t>Tuloverot</t>
  </si>
  <si>
    <t>Kauden voitto</t>
  </si>
  <si>
    <t>Kauden voiton jakautuminen:</t>
  </si>
  <si>
    <t>Emoyhtiön omistajille</t>
  </si>
  <si>
    <t>Määräysvallattomille omistajille</t>
  </si>
  <si>
    <t>Tulos / osake laskettuna emoyhtiön omistajille kuuluvan voiton perusteella (euroa / osake)</t>
  </si>
  <si>
    <t>Laimentamaton osakekohtainen tulos</t>
  </si>
  <si>
    <t>Laimennettu osakekohtainen tulos</t>
  </si>
  <si>
    <t>KONSERNIN LAAJA TULOSLASKELMA</t>
  </si>
  <si>
    <t>Muut laajan tuloksen erät verojen jälkeen:</t>
  </si>
  <si>
    <t>Erät, joita ei siirretä tulosvaikutteisiksi</t>
  </si>
  <si>
    <t>Etuuspohjaisten eläkejärjestelyjen uudelleenarvostaminen</t>
  </si>
  <si>
    <t>Muiden rahoitusvarojen käyvän arvon muutokset</t>
  </si>
  <si>
    <t>Yhteensä</t>
  </si>
  <si>
    <t>Erät, jotka voidaan myöhemmin siirtää tulosvaikutteisiksi</t>
  </si>
  <si>
    <t>Muuntoerot</t>
  </si>
  <si>
    <t>Rahavirran suojaukset</t>
  </si>
  <si>
    <t>kirjattu omaan pääomaan</t>
  </si>
  <si>
    <t>siirretty tuloslaskelmaan</t>
  </si>
  <si>
    <t>Pääomaosuusmenetelmällä käsiteltyjen sijoituskohteiden osuus muista laajan tuloksen eristä</t>
  </si>
  <si>
    <t>Kauden muut laajan tuloksen erät verojen jälkeen</t>
  </si>
  <si>
    <t>Kauden laaja tulos yhteensä</t>
  </si>
  <si>
    <t>Kauden laajan tuloksen jakautuminen:</t>
  </si>
  <si>
    <t>KONSERNIN TASE</t>
  </si>
  <si>
    <t>30.9.2025</t>
  </si>
  <si>
    <t>30.9.2024</t>
  </si>
  <si>
    <t>31.12.2024</t>
  </si>
  <si>
    <t>VARAT</t>
  </si>
  <si>
    <t>Pitkäaikaiset varat</t>
  </si>
  <si>
    <t>Liikearvo</t>
  </si>
  <si>
    <t>Aineettomat hyödykkeet</t>
  </si>
  <si>
    <t>Aineelliset hyödykkeet</t>
  </si>
  <si>
    <t>Osuudet osakkuus- ja yhteisyrityksissä</t>
  </si>
  <si>
    <t>Pitkäaikaiset saamiset</t>
  </si>
  <si>
    <t>Laskennalliset verosaamiset</t>
  </si>
  <si>
    <t>Johdannaissopimukset</t>
  </si>
  <si>
    <t>Muut rahoitusvarat</t>
  </si>
  <si>
    <t>Pitkäaikaiset varat yhteensä</t>
  </si>
  <si>
    <t>Lyhytaikaiset varat</t>
  </si>
  <si>
    <t>Vaihto-omaisuus</t>
  </si>
  <si>
    <t>Myyntisaamiset ja muut saamiset</t>
  </si>
  <si>
    <t>Verosaamiset</t>
  </si>
  <si>
    <t>Lyhytaikaiset sijoitukset</t>
  </si>
  <si>
    <t>Rahat ja pankkisaamiset</t>
  </si>
  <si>
    <t>Lyhytaikaiset varat yhteensä</t>
  </si>
  <si>
    <t>Varat yhteensä</t>
  </si>
  <si>
    <t>OMA PÄÄOMA</t>
  </si>
  <si>
    <t>Emoyhtiön omistajille kuuluva oma pääoma</t>
  </si>
  <si>
    <t>Osakepääoma</t>
  </si>
  <si>
    <t>Muu oma pääoma</t>
  </si>
  <si>
    <t>Määräysvallattomien omistajien osuus</t>
  </si>
  <si>
    <t>Oma pääoma yhteensä</t>
  </si>
  <si>
    <t>VELAT</t>
  </si>
  <si>
    <t>Pitkäaikaiset velat</t>
  </si>
  <si>
    <t>Korolliset velat</t>
  </si>
  <si>
    <t>Laskennalliset verovelat</t>
  </si>
  <si>
    <t>Varaukset</t>
  </si>
  <si>
    <t>Eläkevelat</t>
  </si>
  <si>
    <t>Muut pitkäaikaiset velat</t>
  </si>
  <si>
    <t>Pitkäaikaiset velat yhteensä</t>
  </si>
  <si>
    <t>Lyhytaikaiset velat</t>
  </si>
  <si>
    <t>Verovelat</t>
  </si>
  <si>
    <t>Ostovelat ja muut velat</t>
  </si>
  <si>
    <t>Lyhytaikaiset velat yhteensä</t>
  </si>
  <si>
    <t>Velat yhteensä</t>
  </si>
  <si>
    <t>Oma pääoma ja velat yhteensä</t>
  </si>
  <si>
    <t>LYHENNETTY KONSERNIN RAHAVIRTALASKELMA</t>
  </si>
  <si>
    <r>
      <t xml:space="preserve">Oikaistu </t>
    </r>
    <r>
      <rPr>
        <vertAlign val="superscript"/>
        <sz val="12"/>
        <rFont val="Arial"/>
        <family val="2"/>
      </rPr>
      <t>1)</t>
    </r>
  </si>
  <si>
    <t>Liiketoiminnan rahavirta</t>
  </si>
  <si>
    <t>Oikaisut, yhteensä</t>
  </si>
  <si>
    <t>Nettokäyttöpääoman muutos</t>
  </si>
  <si>
    <t>Liiketoiminnan rahavirta ennen rahoituseriä</t>
  </si>
  <si>
    <r>
      <t xml:space="preserve">Rahoituskulut, netto </t>
    </r>
    <r>
      <rPr>
        <vertAlign val="superscript"/>
        <sz val="12"/>
        <rFont val="Arial"/>
        <family val="2"/>
      </rPr>
      <t>1)</t>
    </r>
  </si>
  <si>
    <t>Maksetut verot</t>
  </si>
  <si>
    <t>Liiketoiminnan nettorahavirta</t>
  </si>
  <si>
    <t>Investointien rahavirta</t>
  </si>
  <si>
    <t xml:space="preserve"> </t>
  </si>
  <si>
    <t>Investoinnit aineettomiin ja aineellisiin hyödykkeisiin</t>
  </si>
  <si>
    <t>Aineellisten ja aineettomien hyödykkeiden myynnit</t>
  </si>
  <si>
    <t>Muutokset pitkäaikaisissa saamisissa ja muissa rahoitusvaroissa</t>
  </si>
  <si>
    <t>Rahavirta ennen rahoituseriä</t>
  </si>
  <si>
    <t>Rahoituksen rahavirta</t>
  </si>
  <si>
    <t>Lainojen nettomuutos ja muut rahoituserät</t>
  </si>
  <si>
    <t>Vuokrasopimusvelkojen takaisinmaksut</t>
  </si>
  <si>
    <t>Osingonjako emoyhtiön omistajille</t>
  </si>
  <si>
    <t>Osingonjako määräysvallattomille omistajille</t>
  </si>
  <si>
    <t>Rahavarojen muutos, lisäys (+) / vähennys (-)</t>
  </si>
  <si>
    <t>Rahavarat kauden alussa</t>
  </si>
  <si>
    <r>
      <t xml:space="preserve">Valuuttakurssien muutosten vaikutus </t>
    </r>
    <r>
      <rPr>
        <vertAlign val="superscript"/>
        <sz val="12"/>
        <rFont val="Arial"/>
        <family val="2"/>
      </rPr>
      <t>1)</t>
    </r>
  </si>
  <si>
    <t>Rahavarat kauden lopussa</t>
  </si>
  <si>
    <t>LASKELMA KONSERNIN OMAN PÄÄOMAN MUUTOKSISTA</t>
  </si>
  <si>
    <t>Sijoitetun</t>
  </si>
  <si>
    <t>Käyvän</t>
  </si>
  <si>
    <t>vapaan oman</t>
  </si>
  <si>
    <t>arvon ja</t>
  </si>
  <si>
    <t>Määräys-</t>
  </si>
  <si>
    <t>Oma</t>
  </si>
  <si>
    <t>Osake-</t>
  </si>
  <si>
    <t>Vara-</t>
  </si>
  <si>
    <t>pääoman</t>
  </si>
  <si>
    <t>Omat</t>
  </si>
  <si>
    <t>muut</t>
  </si>
  <si>
    <t>Uudelleen-</t>
  </si>
  <si>
    <t>Kertyneet</t>
  </si>
  <si>
    <t>Emoyhtiön</t>
  </si>
  <si>
    <t>vallattomat</t>
  </si>
  <si>
    <t>pääoma</t>
  </si>
  <si>
    <t>rahasto</t>
  </si>
  <si>
    <t>osakkeet</t>
  </si>
  <si>
    <t>rahastot</t>
  </si>
  <si>
    <t>arvostaminen</t>
  </si>
  <si>
    <t>voittovarat</t>
  </si>
  <si>
    <t>omistajat</t>
  </si>
  <si>
    <t>yhteensä</t>
  </si>
  <si>
    <t>Oma pääoma 1.1.2025</t>
  </si>
  <si>
    <t>Liiketoimet omistajien kanssa näiden toimiessa omistajan ominaisuudessa</t>
  </si>
  <si>
    <t>Osingonjako</t>
  </si>
  <si>
    <t>Osakeperusteinen palkitseminen</t>
  </si>
  <si>
    <t>Siirto kertyneistä voittovaroista</t>
  </si>
  <si>
    <t>Oma pääoma 30.9.2025</t>
  </si>
  <si>
    <t>Oma pääoma 1.1.2024</t>
  </si>
  <si>
    <t>Oma pääoma 30.9.2024</t>
  </si>
  <si>
    <t>Oma pääoma 31.12.2024</t>
  </si>
  <si>
    <t>TUNNUSLUVUT</t>
  </si>
  <si>
    <t>Tulos / osake (EPS), euroa</t>
  </si>
  <si>
    <t>Vaihtoehtoiset tunnusluvut</t>
  </si>
  <si>
    <t>Käyttökate (EBITDA), milj. euroa</t>
  </si>
  <si>
    <t>Vertailukelpoinen käyttökate (EBITDA), milj. euroa</t>
  </si>
  <si>
    <t>Sijoitettu pääoma, milj. euroa</t>
  </si>
  <si>
    <t>Korollinen nettovelka, milj. euroa</t>
  </si>
  <si>
    <t>Vertalukelpoinen keskimääräinen sijoitetun pääoman tuotto verojen jälkeen 
(Vertailukelpoinen ROACE), %</t>
  </si>
  <si>
    <t xml:space="preserve">Oman pääoman tuotto (ROE), % </t>
  </si>
  <si>
    <t>Oma pääoma / osake, euroa</t>
  </si>
  <si>
    <r>
      <t xml:space="preserve">Rahavirta / osake, euroa </t>
    </r>
    <r>
      <rPr>
        <vertAlign val="superscript"/>
        <sz val="12"/>
        <rFont val="Arial"/>
        <family val="2"/>
      </rPr>
      <t>1)</t>
    </r>
  </si>
  <si>
    <t>Vertailukelpoinen tulos / osake, euroa</t>
  </si>
  <si>
    <t>Vertailukelpoinen tilikauden voitto</t>
  </si>
  <si>
    <t>Omavaraisuusaste, %</t>
  </si>
  <si>
    <t>Velan osuus kokonaispääomasta, %</t>
  </si>
  <si>
    <t>Nettokäyttöpääoman kiertonopeus</t>
  </si>
  <si>
    <t>Nettovelka / käyttökate (EBITDA)</t>
  </si>
  <si>
    <t>Ulkona olevien osakkeiden lukumäärän painotettu keskiarvo</t>
  </si>
  <si>
    <t>Ulkona olevien osakkeiden lukumäärä kauden lopussa</t>
  </si>
  <si>
    <t>Henkilöstö keskimäärin</t>
  </si>
  <si>
    <t>-</t>
  </si>
  <si>
    <t>Neste esittää vaihtoehtoisia tunnuslukuja lisätäkseen tilikausien välistä vertailukelpoisuutta sekä tuottaakseen tietoa yhtiön operatiivisesta suoriutumisesta ja taloudellisen riskin tasosta. Vaihtoehtoisia tunnuslukuja tulee tarkastella yhdessä IFRS-tunnuslukujen kanssa. Tunnuslukujen laskentakaavat sekä perustelut tunnuslukujen käyttämiselle löytyvät Nesteen vuosikertomuksesta 2024 ja yhtiön internetsivuilta www.neste.com.</t>
  </si>
  <si>
    <t>OSAVUOSIKATSAUKSEN LIITETIEDOT</t>
  </si>
  <si>
    <t>1. LAADINTAPERIAATTEET</t>
  </si>
  <si>
    <t xml:space="preserve">Osavuosikatsaus on laadittu IAS 34 Osavuosikatsaukset -standardia noudattaen. Osavuosikatsausta tulee tarkastella ja lukea yhdessä 31.12.2024 päättyneeltä tilikaudelta laaditun konsernitilinpäätöksen kanssa, joka on laadittu IFRS-normistoa noudattaen. Noudatetut laadintaperiaatteet ovat yhteneväiset 31.12.2024 päättyneen tilikauden konsernitilinpäätöksessä noudatettujen laadintaperiaatteiden kanssa, lukuunottamatta alla olevia muutoksia koskien uusia ja muuttuneita standardeja.
Neste on soveltanut IASB:n julkaisemia uusia standardeja ja tulkintoja, joita sovelletaan ensimmäistä kertaa 1.1.2025 alkavilla raportointikausilla. Uusilla standardeilla ja tulkinnoilla ei ollut merkittävää vaikutusta Nesteen tulokseen, taloudelliseen asemaan tai osavuosikatsauksen esittämiseen.
Osavuosikatsauksessa esitetyt luvut ovat miljoonina euroina, ellei toisin ole mainittu. Taulukoiden yksittäiset luvut ja loppusummat pyöristetään miljooniksi, mistä johtuen yhteenlasketuissa riveissä ja sarakkeissa saattaa esiintyä pyöristyseroja.
Osavuosikatsauksen laatiminen IFRS:n mukaan edellyttää johdon arvioiden ja oletusten käyttämistä. Vaikka arviot perustuvat johdon parhaaseen näkemykseen tilinpäätöksen laatimishetkellä, on mahdollista, että toteumat poikkeavat tilinpäätöksessä käytetyistä arvioista. </t>
  </si>
  <si>
    <t xml:space="preserve">Kirjanpidolliset harkinnat johtuen epävarmuudesta geopoliittisessa ja taloudellisessa ympäristössä </t>
  </si>
  <si>
    <t>2. LIIKEVAIHTO</t>
  </si>
  <si>
    <t>LIIKEVAIHTO KATEGORIOITTAIN</t>
  </si>
  <si>
    <t>Uusiutuvat
tuotteet</t>
  </si>
  <si>
    <t>Öljy-
tuotteet</t>
  </si>
  <si>
    <t>Marketing
&amp; Services</t>
  </si>
  <si>
    <t>Muut</t>
  </si>
  <si>
    <t>Ulkoinen liikevaihto</t>
  </si>
  <si>
    <r>
      <t xml:space="preserve">Polttoaineet </t>
    </r>
    <r>
      <rPr>
        <vertAlign val="superscript"/>
        <sz val="12"/>
        <rFont val="Arial"/>
        <family val="2"/>
      </rPr>
      <t xml:space="preserve">1) </t>
    </r>
  </si>
  <si>
    <t>Keskitisleet</t>
  </si>
  <si>
    <t>Kevyet tisleet</t>
  </si>
  <si>
    <t>Raskas polttoöljy</t>
  </si>
  <si>
    <t>Muut tuotteet</t>
  </si>
  <si>
    <t>Muut palvelut</t>
  </si>
  <si>
    <t>LIIKEVAIHDON TULOUTUSAJANKOHTA</t>
  </si>
  <si>
    <t>Yhtenä ajankohtana siirrettävät tuotteet</t>
  </si>
  <si>
    <t>Yhtenä ajankohtana siirrettävät palvelut</t>
  </si>
  <si>
    <t>Ajan kuluessa siirrettävät palvelut</t>
  </si>
  <si>
    <t>LIIKEVAIHTO TOIMINTASEGMENTEITTÄIN</t>
  </si>
  <si>
    <t>Eliminoinnit</t>
  </si>
  <si>
    <t>Sisäinen liikevaihto</t>
  </si>
  <si>
    <t>Liikevaihto yhteensä</t>
  </si>
  <si>
    <t>LIIKEVAIHTO KOHDEMAAN MUKAAN</t>
  </si>
  <si>
    <t>Suomi</t>
  </si>
  <si>
    <t>Muut Pohjoismaat</t>
  </si>
  <si>
    <t>Itämeren alue</t>
  </si>
  <si>
    <t>Muut Euroopan maat</t>
  </si>
  <si>
    <t>Yhdysvallat</t>
  </si>
  <si>
    <t>Muut maat</t>
  </si>
  <si>
    <t>3. SEGMENTTIKOHTAISIA TIETOJA</t>
  </si>
  <si>
    <t>Nesteen liiketoiminnot on jaettu kolmeen raportointisegmenttiin, jotka ovat Uusiutuvat tuotteet, Öljytuotteet ja Marketing &amp; Services. Muut sisältää konsernin yhteiset ja toimintojen kustannukset. Segmenttien suoritusta tarkastellaan säännöllisesti ylimmän operatiivisen päätöksentekijän, toimitusjohtajan, toimesta, suorituksen arvioimiseksi ja resurssien kohdistamiseksi.</t>
  </si>
  <si>
    <t>LIIKEVAIHTO</t>
  </si>
  <si>
    <t>Uusiutuvat tuotteet</t>
  </si>
  <si>
    <t>Öljytuotteet</t>
  </si>
  <si>
    <t>Marketing &amp; Services</t>
  </si>
  <si>
    <t>LIIKEVOITTO</t>
  </si>
  <si>
    <t>KÄYTTÖKATE (EBITDA)</t>
  </si>
  <si>
    <t>VERTAILUKELPOINEN KÄYTTÖKATE (EBITDA)</t>
  </si>
  <si>
    <t>POISTOT JA ARVONALENTUMISET</t>
  </si>
  <si>
    <t>INVESTOINNIT AINEETTOMIIN JA AINEELLISIIN HYÖDYKKEISIIN SEKÄ OSAKKEISIIN</t>
  </si>
  <si>
    <t>KOKONAISVARAT</t>
  </si>
  <si>
    <t>Kohdistamattomat varat</t>
  </si>
  <si>
    <t>SIDOTTU PÄÄOMA</t>
  </si>
  <si>
    <t>KOKONAISVELAT</t>
  </si>
  <si>
    <t>Kohdistamattomat velat</t>
  </si>
  <si>
    <t>SIDOTUN PÄÄOMAN TUOTTO, %</t>
  </si>
  <si>
    <t>VERTAILUKELPOINEN SIDOTUN PÄÄOMAN TUOTTO, %</t>
  </si>
  <si>
    <t>SEGMENTTITIEDOT VUOSINELJÄNNEKSITTÄIN</t>
  </si>
  <si>
    <t>LIIKEVAIHTO VUOSINELJÄNNEKSITTÄIN</t>
  </si>
  <si>
    <t>7-9/2025</t>
  </si>
  <si>
    <t>4-6/2025</t>
  </si>
  <si>
    <t>1-3/2025</t>
  </si>
  <si>
    <t>10-12/2024</t>
  </si>
  <si>
    <t>7-9/2024</t>
  </si>
  <si>
    <t>4-6/2024</t>
  </si>
  <si>
    <t>1-3/2024</t>
  </si>
  <si>
    <t>LIIKEVOITTO VUOSINELJÄNNEKSITTÄIN</t>
  </si>
  <si>
    <t>KÄYTTÖKATE (EBITDA) VUOSINELJÄNNEKSITTÄIN</t>
  </si>
  <si>
    <t>VERTAILUKELPOINEN KÄYTTÖKATE (EBITDA) VUOSINELJÄNNEKSITTÄIN</t>
  </si>
  <si>
    <t>POISTOT JA ARVONALENTUMISET VUOSINELJÄNNEKSITTÄIN</t>
  </si>
  <si>
    <t>INVESTOINNIT AINEETTOMIIN JA AINEELLISIIN HYÖDYKKEISIIN</t>
  </si>
  <si>
    <t>SEKÄ OSAKKEISIIN VUOSINELJÄNNEKSITTÄIN</t>
  </si>
  <si>
    <t>SIDOTTU PÄÄOMA VUOSINELJÄNNEKSITTÄIN</t>
  </si>
  <si>
    <t>30.6.2025</t>
  </si>
  <si>
    <t>31.3.2025</t>
  </si>
  <si>
    <t>30.6.2024</t>
  </si>
  <si>
    <t>31.3.2024</t>
  </si>
  <si>
    <t>4. TUNNUSLUKUJEN TÄSMÄYTYSLASKELMAT IFRS-TILINPÄÄTÖKSEEN</t>
  </si>
  <si>
    <t>VERTAILUKELPOISEN KÄYTTÖKATTEEN, KÄYTTÖKATTEEN JA LIIKEVOITON TÄSMÄYTYSLASKELMAT</t>
  </si>
  <si>
    <t>Konserni</t>
  </si>
  <si>
    <t>VERTAILUKELPOINEN KÄYTTÖKATE</t>
  </si>
  <si>
    <t>varaston arvostusvoitot/-tappiot</t>
  </si>
  <si>
    <t>avoimien hyödyke- ja valuuttajohdannaisten käypien arvojen muutokset</t>
  </si>
  <si>
    <t>omaisuuden myyntivoitot/-tappiot</t>
  </si>
  <si>
    <t>poistot ja arvonalentumiset</t>
  </si>
  <si>
    <t>muut oikaisut</t>
  </si>
  <si>
    <t>VERTAILUKELPOISEN KÄYTTÖKATTEEN JA VERTAILUKELPOISEN TILIKAUDEN VOITON TÄSMÄYTYSLASKELMA</t>
  </si>
  <si>
    <t>vertailukelpoisuuteen vaikuttavat poistot ja arvonalentumiset</t>
  </si>
  <si>
    <t>rahoitustuotot ja -kulut yhteensä</t>
  </si>
  <si>
    <t>tuloverot</t>
  </si>
  <si>
    <t>määräysvallattomien omistajien osuus</t>
  </si>
  <si>
    <t>verot vertailukelpoisuuteen vaikuttavista eristä</t>
  </si>
  <si>
    <t>VERTAILUKELPOINEN TILIKAUDEN VOITTO</t>
  </si>
  <si>
    <t>VERTAILUKELPOISEN KESKIMÄÄRÄISEN SIJOITETUN PÄÄOMAN TUOTTO VEROJEN JÄLKEEN (VERTAILUKELPOINEN ROACE), %, TÄSMÄYTYSLASKELMA</t>
  </si>
  <si>
    <t>VERTAILUKELPOINEN KÄYTTÖKATE, VIIM. 12 KUUKAUTTA</t>
  </si>
  <si>
    <t>rahoitustuotot</t>
  </si>
  <si>
    <t>kurssierot ja käypien arvojen muutokset</t>
  </si>
  <si>
    <t>verot muista tunnuslukuun vaikuttavista eristä</t>
  </si>
  <si>
    <t>Vertailukelpoinen tilikauden voitto verojen jälkeen</t>
  </si>
  <si>
    <t>Sijoitettu pääoma keskimäärin</t>
  </si>
  <si>
    <t>Keskeneräiset hankinnat keskimäärin</t>
  </si>
  <si>
    <t xml:space="preserve">VERTAILUKELPOINEN KESKIMÄÄRÄINEN SIJOITETUN PÄÄOMAN TUOTTO VEROJEN JÄLKEEN </t>
  </si>
  <si>
    <t>(VERTAILUKELPOINEN ROACE), %</t>
  </si>
  <si>
    <t>OMAVARAISUUSASTEEN, %, TÄSMÄYTYSLASKELMA</t>
  </si>
  <si>
    <t>Oma pääoma</t>
  </si>
  <si>
    <t>Saadut ennakot</t>
  </si>
  <si>
    <t>OMAVARAISUUSASTE, %</t>
  </si>
  <si>
    <t>NETTOKÄYTTÖPÄÄOMAN KIERTONOPEUDEN TÄSMÄYTYSLASKELMA</t>
  </si>
  <si>
    <t>Operatiiviset saamiset</t>
  </si>
  <si>
    <t>Operatiiviset velat</t>
  </si>
  <si>
    <t>Nettokäyttöpääoma</t>
  </si>
  <si>
    <t>Liikevaihto, viim. 12 kk</t>
  </si>
  <si>
    <t>NETTOKÄYTTÖPÄÄOMAN KIERTONOPEUS</t>
  </si>
  <si>
    <t>5. LIIKEARVON JA AINEETTOMIEN JA AINEELLISTEN HYÖDYKKEIDEN MUUTOKSET JA SITOUMUKSET</t>
  </si>
  <si>
    <t>LIIKEARVON JA AINEETTOMIEN JA AINEELLISTEN HYÖDYKKEIDEN MUUTOKSET</t>
  </si>
  <si>
    <t>Kirjanpitoarvo kauden alussa</t>
  </si>
  <si>
    <t>Lisäykset</t>
  </si>
  <si>
    <t>Vähennykset</t>
  </si>
  <si>
    <t>Kirjanpitoarvo kauden lopussa</t>
  </si>
  <si>
    <t>SITOUMUKSET</t>
  </si>
  <si>
    <t>Sitoumukset aineellisten ja aineettomien hyödykkeiden ostamiseen</t>
  </si>
  <si>
    <t>Muut sitoumukset</t>
  </si>
  <si>
    <t>Sitoumukset liittyvät pääosin Rotterdamin jalostamon laajennusprojektiin, joka lisää Nesteen uusiutuvien tuotteiden kokonaiskapasiteettia.</t>
  </si>
  <si>
    <t>6. MUUTOKSET OSAKKUUS- JA YHTEISYRITYSTEN OSUUKSISSA</t>
  </si>
  <si>
    <t>OSUUDET OSAKKUUS- JA YHTEISYRITYKSISSÄ</t>
  </si>
  <si>
    <t>Osuus osakkuus- ja yhteisyritysten tuloksesta</t>
  </si>
  <si>
    <t>Investoinnit</t>
  </si>
  <si>
    <t>7. KOROLLISET NETTOVELAT JA LIKVIDITEETTI</t>
  </si>
  <si>
    <t>KOROLLINEN NETTOVELKA</t>
  </si>
  <si>
    <r>
      <t xml:space="preserve">Pitkäaikaiset korolliset velat </t>
    </r>
    <r>
      <rPr>
        <vertAlign val="superscript"/>
        <sz val="12"/>
        <rFont val="Arial"/>
        <family val="2"/>
      </rPr>
      <t>1)</t>
    </r>
  </si>
  <si>
    <r>
      <t xml:space="preserve">Lyhytaikaiset korolliset velat </t>
    </r>
    <r>
      <rPr>
        <vertAlign val="superscript"/>
        <sz val="12"/>
        <rFont val="Arial"/>
        <family val="2"/>
      </rPr>
      <t>2)</t>
    </r>
  </si>
  <si>
    <t xml:space="preserve">Rahat ja pankkisaamiset </t>
  </si>
  <si>
    <t>Likvidit varat</t>
  </si>
  <si>
    <t>Korollinen nettovelka</t>
  </si>
  <si>
    <t xml:space="preserve">LIKVIDITEETTI, KÄYTTÄMÄTTÖMÄT SITOVAT LUOTTOLIMIITIT JA VELKAOHJELMAT </t>
  </si>
  <si>
    <r>
      <t xml:space="preserve">Käyttämättömät sitovat luottolimiitit </t>
    </r>
    <r>
      <rPr>
        <vertAlign val="superscript"/>
        <sz val="12"/>
        <rFont val="Arial"/>
        <family val="2"/>
      </rPr>
      <t>3)</t>
    </r>
  </si>
  <si>
    <t>Lisäksi: käyttämätön osa yritystodistusohjelmasta (ei sitova)</t>
  </si>
  <si>
    <t>8. RAHOITUSINSTRUMENTIT</t>
  </si>
  <si>
    <t>Nesteen riskienhallinnan periaatteisiin ei ole tehty merkittäviä muutoksia katsauskaudella. Riskienhallinnan tavoitteet ja periaatteet ovat yhdenmukaisia vuoden 2024 konsernitilinpäätöksessä esitettyjen tietojen kanssa.</t>
  </si>
  <si>
    <t>Nimellis-</t>
  </si>
  <si>
    <t>Käypä arvo,</t>
  </si>
  <si>
    <t>Korko- ja valuuttajohdannaiset</t>
  </si>
  <si>
    <t>arvo</t>
  </si>
  <si>
    <t>netto</t>
  </si>
  <si>
    <t>Korkojohdannaiset</t>
  </si>
  <si>
    <t>Suojauslaskennan alaiset</t>
  </si>
  <si>
    <t>Ilman suojauslaskentaa</t>
  </si>
  <si>
    <t>Valuuttajohdannaiset</t>
  </si>
  <si>
    <t>Määrä</t>
  </si>
  <si>
    <t>Käypä arvo, 
netto</t>
  </si>
  <si>
    <t>miljoonaa</t>
  </si>
  <si>
    <t>Hyödykejohdannaiset</t>
  </si>
  <si>
    <t>GWh</t>
  </si>
  <si>
    <t>bbl</t>
  </si>
  <si>
    <t>Myyntisopimukset</t>
  </si>
  <si>
    <t>Ostosopimukset</t>
  </si>
  <si>
    <t>Hyödykejohdannaiset sisältävät öljy-, kasviöljy-, sähkö-, rahti- ja kaasujohdannaisia.
Johdannaissopimusten käyvät arvot perustuvat tilinpäätöshetken markkinahintoihin siltä osin kuin sopimukset ovat julkisen kaupankäynnin kohteena. Muiden sopimusten käypä arvo perustuu niistä aiheutuvien kassavirtojen nykyarvoon ja optioiden osalta arvonmääritysmalleihin. Summat sisältävät maksamattomat suljetut positiot. Johdannaissopimuksia solmitaan pääasiassa kurssierojen, korkotason ja hintariskin hallitsemiseksi.</t>
  </si>
  <si>
    <t>Rahoitusvarojen ja -velkojen kirjanpitoarvot arvostusryhmittäin sekä käyvän arvon hierarkia 30.9.2025</t>
  </si>
  <si>
    <t>Käypä arvo muun laajan tuloksen kautta</t>
  </si>
  <si>
    <t>Käypä arvo 
tulosvai-kutteisesti</t>
  </si>
  <si>
    <t>Jaksotettu 
hankinta-meno</t>
  </si>
  <si>
    <t>Käypä arvo</t>
  </si>
  <si>
    <t>Kirjanpito-
arvo</t>
  </si>
  <si>
    <t>Tase-erä</t>
  </si>
  <si>
    <t>Taso 1</t>
  </si>
  <si>
    <t>Taso 2</t>
  </si>
  <si>
    <t>Taso 3</t>
  </si>
  <si>
    <t>Pitkäaikaiset rahoitusvarat</t>
  </si>
  <si>
    <t>Lyhytaikaiset rahoitusvarat</t>
  </si>
  <si>
    <r>
      <t xml:space="preserve">Myyntisaamiset ja muut saamiset </t>
    </r>
    <r>
      <rPr>
        <vertAlign val="superscript"/>
        <sz val="12"/>
        <rFont val="Arial"/>
        <family val="2"/>
      </rPr>
      <t>1)</t>
    </r>
  </si>
  <si>
    <t>Rahoitusvarat</t>
  </si>
  <si>
    <t>Pitkäaikaiset rahoitusvelat</t>
  </si>
  <si>
    <r>
      <t xml:space="preserve">Muut pitkäaikaiset velat </t>
    </r>
    <r>
      <rPr>
        <vertAlign val="superscript"/>
        <sz val="12"/>
        <rFont val="Arial"/>
        <family val="2"/>
      </rPr>
      <t>1)</t>
    </r>
  </si>
  <si>
    <t>Lyhytaikaiset rahoitusvelat</t>
  </si>
  <si>
    <r>
      <t xml:space="preserve">Ostovelat ja muut velat </t>
    </r>
    <r>
      <rPr>
        <vertAlign val="superscript"/>
        <sz val="12"/>
        <rFont val="Arial"/>
        <family val="2"/>
      </rPr>
      <t>1)</t>
    </r>
  </si>
  <si>
    <t>Rahoitusvelat</t>
  </si>
  <si>
    <t>9. LÄHIPIIRITAPAHTUMAT</t>
  </si>
  <si>
    <t>Nesteen lähipiiriin kuuluvat tytäryhtiöt, osakkuusyritykset, yhteisjärjestelyt ja yhteisöt, joissa määräysvaltaa käyttää Nesteen merkittävin osakkeenomistaja Suomen valtio. Lisäksi lähipiiriin kuuluvat hallituksen jäsenet, toimitusjohtaja ja johtoryhmän jäsenet (yrityksen johtoon kuuluvat avainhenkilöt) ja yrityksen johtoon kuuluvien avainhenkilöiden läheiset perheenjäsenet sekä yritykset, joissa heillä tai heidän perheenjäsenillään on määräysvalta.
Nesteen emoyritys on Neste Oyj. Liiketoimet Nesteen ja sen lähipiiriin kuuluvien tytäryritysten ja yhteisten toimintojen kesken on eliminoitu konserniyhdistelyssä, eivätkä ne sisälly tämän liitetiedon lukuihin. Kaikki liiketoimet Nesteen ja muiden suomalaisten valtionyhtiöiden välillä tapahtuvat markkinaehtoisesti. Muiden lähipiiriin kuuluvien yritysten kanssa tehdyt liiketoimet on eritelty alla olevassa taulukossa.</t>
  </si>
  <si>
    <t>Liiketoimet yhteisyritysten ja muun lähipiirin kanssa</t>
  </si>
  <si>
    <t>Tavaroiden ja palveluiden myynnit</t>
  </si>
  <si>
    <t>Tavaroiden ja palveluiden ostot</t>
  </si>
  <si>
    <t>Saamiset</t>
  </si>
  <si>
    <t>Velat</t>
  </si>
  <si>
    <t>10. EHDOLLISET VELAT JA VARAT SEKÄ VASTUUSITOUMUKSET</t>
  </si>
  <si>
    <t>Annetut vakuudet ja vastuusitoumukset</t>
  </si>
  <si>
    <t>Omasta puolesta sitoumuksiin annetut</t>
  </si>
  <si>
    <t>Kiinteistökiinnitykset</t>
  </si>
  <si>
    <t>Vastuusitoumukset ja muut vastuut</t>
  </si>
  <si>
    <t>Yhteisjärjestelyjen puolesta annetut</t>
  </si>
  <si>
    <t>Pantit</t>
  </si>
  <si>
    <t>Muiden puolesta annetut</t>
  </si>
  <si>
    <t>Takaukset</t>
  </si>
  <si>
    <t>Ehdolliset varat</t>
  </si>
  <si>
    <t>11. RIITA-ASIAT JA MAHDOLLISET OIKEUSPROSESSIT</t>
  </si>
  <si>
    <t xml:space="preserve">Neste on asianosaisena liiketoimintaan liittyvissä oikeudenkäynneissä ja riita-asioissa. Johdon arvion mukaan näiden lopputulokset ovat vaikeasti ennustettavia, mutta niillä ei todennäköisesti ole olennaista vaikutusta Nesteen taloudelliseen asemaan.  
</t>
  </si>
  <si>
    <t>12. RAPORTOINTIKAUDEN JÄLKEISET TAPAHTUMAT</t>
  </si>
  <si>
    <t>Raportointikauden jälkeen Nesteellä ei ole ollut merkittäviä tapahtumia.</t>
  </si>
  <si>
    <r>
      <t>Tytäryritysten hankinnat</t>
    </r>
    <r>
      <rPr>
        <sz val="11"/>
        <rFont val="Arial"/>
        <family val="2"/>
      </rPr>
      <t xml:space="preserve"> </t>
    </r>
  </si>
  <si>
    <r>
      <t xml:space="preserve">muut oikaisut </t>
    </r>
    <r>
      <rPr>
        <vertAlign val="superscript"/>
        <sz val="12"/>
        <rFont val="Arial"/>
        <family val="2"/>
      </rPr>
      <t>1)</t>
    </r>
    <r>
      <rPr>
        <sz val="11"/>
        <rFont val="Arial"/>
        <family val="2"/>
      </rPr>
      <t xml:space="preserve"> </t>
    </r>
  </si>
  <si>
    <r>
      <rPr>
        <vertAlign val="superscript"/>
        <sz val="12"/>
        <rFont val="Arial"/>
        <family val="2"/>
      </rPr>
      <t>3)</t>
    </r>
    <r>
      <rPr>
        <sz val="11"/>
        <rFont val="Arial"/>
        <family val="2"/>
      </rPr>
      <t xml:space="preserve"> Neste allekirjoitti 9.4.2025 uuden 1,3 miljardin euron monivaluuttaisen luottolimiittisopimuksen 13 pankista koostuvan pankkisyndikaatin kanssa. Uusi luottolimiitti korvaa yhtiön joulukuussa 2019 solmiman 1,2 miljardin euron rahoitusjärjestelyn, ja sitä voidaan käyttää konsernin yleisiin rahoitustarpeisiin. Luottolimiittisopimuksen kesto on viisi vuotta, ja siinä on kaksi yhden vuoden lisäoptiota yksittäisten lainanantajien hyväksynnän perusteella.</t>
    </r>
  </si>
  <si>
    <t>Johtuen pitkittyneestä sääntelyn epävarmuudesta BTC-verohelpotuksen vaihtumisesta Clean Fuel Production Credit (CFPC) -verohelpotukseen liittyen, Yhdysvalloissa tuotettuja CFPC-verohelpotuksia on kirjattu vuoden 2025 toisesta vuosineljänneksestä lähtien, kun taas ensimmäisen vuosineljänneksen CFPC-verohelpotukset käsitellään ehdollisina varoina kunnes viranomaiset julkaisevat tarkempia ohjeita. Ehdollisia varoja ei kirjata tilinpäätökseen ennen epävarmojen tulevien tapahtumien toteutumista. Biopolttoainehyvitysten tapaan Neste pitää CFPC-verohelpotuksia omaisuuserinä, jotka on luotu erilaisten hallitusten ohjelmien puitteissa uusiutuvien polttoaineiden tarjonnan ja tuotannon kannustamiseksi ja kirjaa ne varastoon niiden syntyessä. Liikevaihto kirjataan kun liikevaihdon tuloutuskriteerit täyttyvät. Arvio ensimmäisen vuosineljänneksen CFPC-verohelpotusten määrästä on noin 30-40 miljoonaa euroa.</t>
  </si>
  <si>
    <t>1-9/2025</t>
  </si>
  <si>
    <t>1-9/2024</t>
  </si>
  <si>
    <t>1-12/2024</t>
  </si>
  <si>
    <t xml:space="preserve">Neste on jatkanut geopoliittisen ja taloudellisen ympäristön epävarmuuden vaikutusten arviointia tarkastelemalla taseeseen merkittyjä kirjanpitoarvoja. Läpikäynnissä ei havaittu viitteitä omaisuuserien arvonalentumisesta. Nesteen taloudellinen asema pysyi hyvänä. Nesteen likvidit varat olivat 769 milj. euroa ja käyttämättömät luottolimiittisopimukset 2 275 milj. euroa 30.9.2025.
</t>
  </si>
  <si>
    <r>
      <rPr>
        <vertAlign val="superscript"/>
        <sz val="12"/>
        <rFont val="Arial"/>
        <family val="2"/>
      </rPr>
      <t xml:space="preserve">1) </t>
    </r>
    <r>
      <rPr>
        <sz val="12"/>
        <rFont val="Arial"/>
        <family val="2"/>
      </rPr>
      <t>Keskitisleet sisältävät dieselin, lentopetrolin, matalarikkiset laivapolttoaineet, lämmitysöljyn, uusiutuvan dieselin ja uusiutuvan lentopolttoaineen. Kevyet tisleet sisältävät moottoribensiinin, bensiinikomponentit, nestekaasun, uusiutuvan naftan ja biopropaanin. RIN- (Renewable Identification Number) ja LCFS- (Low Carbon Fuels Standard) sertifikaatit, sekä BTC:t (Blender's Tax Credits) sisältyvät vastaaviin polttoainekategorioihin Uusiutuvat tuotteet -segmentissä. BTC-verohelpotus päättyi uusiutuvalle dieselille vuoden 2024 lopussa ja uusiutuvalle lentopolttoaineelle syyskuun 2025 lopussa.</t>
    </r>
  </si>
  <si>
    <r>
      <t xml:space="preserve">1) </t>
    </r>
    <r>
      <rPr>
        <sz val="12"/>
        <rFont val="Arial"/>
        <family val="2"/>
      </rPr>
      <t>Ensimmäisen yhdeksän kuukauden tulokseen kirjattiin 33 miljoonaa euroa organisaatiomuutoksiin liittyviä kertaluonteisia kuluja. Nämä kertaluonteiset kulut on eliminoitu vertailukelpoisesta käyttökatteesta.</t>
    </r>
  </si>
  <si>
    <r>
      <rPr>
        <vertAlign val="superscript"/>
        <sz val="12"/>
        <rFont val="Arial"/>
        <family val="2"/>
      </rPr>
      <t>1)</t>
    </r>
    <r>
      <rPr>
        <sz val="12"/>
        <rFont val="Arial"/>
        <family val="2"/>
      </rPr>
      <t xml:space="preserve"> Sisältää 699 milj. euroa vuokrasopimusvelkoja 30.9.2025 (30.9.2024 841 milj.euroa, 31.12.2024 890 milj. euroa)
Neste Oyj laski 13.3.2025 liikkeeseen 700 miljoonan euron vihreän joukkovelkakirjalainan, jonka maturiteetti on 5 vuotta, ja jolle se maksaa kiinteää 3,750 prosentin korkoa, 12.9.2024 päivitetyn ja 10.3.2025 päivätyllä täydennyksellä täydennetyn, EMTN-ohjelman (Euro Medium Term Note), alla. Liikkeeseenlaskusta saatavat varat käytetään hankkeiden ja investointien rahoittamiseen Nesteen vihreän rahoituksen viitekehyksen puitteissa.
</t>
    </r>
    <r>
      <rPr>
        <vertAlign val="superscript"/>
        <sz val="12"/>
        <rFont val="Arial"/>
        <family val="2"/>
      </rPr>
      <t>2)</t>
    </r>
    <r>
      <rPr>
        <sz val="12"/>
        <rFont val="Arial"/>
        <family val="2"/>
      </rPr>
      <t xml:space="preserve"> Sisältää 180 milj. euroa vuokrasopimusvelkoja 30.9.2025 (30.9.2024 213 milj.euroa, 31.12.2024 224 milj. euroa)
</t>
    </r>
  </si>
  <si>
    <r>
      <rPr>
        <vertAlign val="superscript"/>
        <sz val="12"/>
        <rFont val="Arial"/>
        <family val="2"/>
      </rPr>
      <t>1)</t>
    </r>
    <r>
      <rPr>
        <sz val="12"/>
        <rFont val="Arial"/>
        <family val="2"/>
      </rPr>
      <t xml:space="preserve"> poislukien muut kuin rahoituserät
Käypä arvo muun laajan tuloksen kautta -kategoriaan luokitellut johdannaissopimukset täyttävät suojauslaskentaan kuulumisen kriteerit.
Taseessa käypään arvoon arvostetut rahoitusinstrumentit sekä korolliset velat on luokiteltu tasoihin käyvän arvon määrittämiseen käytettävien arvostusmenetelmien syöttötietojen perusteella:
              Taso 1: täysin samanlaisille varoille ja veloille noteerattuja (oikaisemattomia) hintoja toimivilla markkinoilla 
              Taso 2: muita kuin tasolle 1 kuuluvia noteerattuja hintoja, jotka ovat havainnoitavissa omaisuuserälle tai velalle joko suoraan tai epäsuorasti
              Taso 3: varoja tai velkoja koskevat syöttötiedot, jotka eivät perustu todennettavissa olevaan markkinatietoon.
Tasolla 1 olevat korolliset velat ovat listattuja joukkovelkakirjalainoja. Tasolla 1 olevat johdannaissopimukset ovat hyödykejohdannaisia, jotka on arvostettu suoraan pörssinoteeraukseen. Käypä arvo tulosvaikutteisesti -kategoriaan luokitellut muut rahoitusvarat koostuvat listaamattomista 13 miljoonan euron arvoisista muista sijoituksista. Käypä arvo muun laajan tuloksen kautta -kategoriaan luokitellut muut rahoitusvarat koostuvat listaamattomista 22 miljoonan euron arvoisista osakkeista. Käypä arvo tulosvaikutteisesti -kategoriaan luokitellut muut rahoitusvelat koostuvat aiempien vuosien yrityshankintojen ehdollisista lisäkauppahinnoista. Käyvät arvot määritetään IFRS 13 mukaisesti.
Raportointikaudella ei ollut siirtoja käypien arvojen tasojen 1 ja 2 välillä. Tasolta 3 ei ollut siirtoja muille tasoille eikä sinne ollut siirtoja muilta tasoilta. </t>
    </r>
  </si>
  <si>
    <r>
      <rPr>
        <vertAlign val="superscript"/>
        <sz val="12"/>
        <rFont val="Arial"/>
        <family val="2"/>
      </rPr>
      <t>1)</t>
    </r>
    <r>
      <rPr>
        <sz val="12"/>
        <rFont val="Arial"/>
        <family val="2"/>
      </rPr>
      <t xml:space="preserve"> Rahoituskulut, netto lukua on oikaistu poistamalla valuuttakurssivaihteluiden vaikutus käteisvaroihin IAS 7 mukaisesti. Nämä esitetään rivillä Valuuttakurssien muutosten vaikutus.</t>
    </r>
  </si>
  <si>
    <r>
      <rPr>
        <vertAlign val="superscript"/>
        <sz val="12"/>
        <rFont val="Arial"/>
        <family val="2"/>
      </rPr>
      <t>1)</t>
    </r>
    <r>
      <rPr>
        <sz val="12"/>
        <rFont val="Arial"/>
        <family val="2"/>
      </rPr>
      <t xml:space="preserve"> Rahavirta / osake on oikaistu vastaamaan konsernin lyhennettyyn rahavirtalaskelmaan tehtyä oikaisua.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</si>
</sst>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00"/>
    <numFmt numFmtId="165" formatCode="#,##0.0"/>
  </numFmts>
  <fonts count="17" x14ac:knownFonts="1">
    <font>
      <sz val="11"/>
      <color theme="1"/>
      <name val="Aptos Narrow"/>
      <family val="2"/>
      <scheme val="minor"/>
    </font>
    <font>
      <sz val="12"/>
      <name val="Arial"/>
      <family val="2"/>
    </font>
    <font>
      <b/>
      <sz val="12"/>
      <name val="Arial"/>
      <family val="2"/>
    </font>
    <font>
      <i/>
      <sz val="12"/>
      <name val="Arial"/>
      <family val="2"/>
    </font>
    <font>
      <b/>
      <i/>
      <sz val="14"/>
      <name val="Arial"/>
      <family val="2"/>
    </font>
    <font>
      <b/>
      <i/>
      <sz val="12"/>
      <name val="Arial"/>
      <family val="2"/>
    </font>
    <font>
      <b/>
      <sz val="16"/>
      <name val="Arial"/>
      <family val="2"/>
    </font>
    <font>
      <b/>
      <i/>
      <sz val="16"/>
      <name val="Arial"/>
      <family val="2"/>
    </font>
    <font>
      <sz val="11"/>
      <name val="Arial"/>
      <family val="2"/>
    </font>
    <font>
      <b/>
      <sz val="11"/>
      <name val="Arial"/>
      <family val="2"/>
    </font>
    <font>
      <sz val="10"/>
      <name val="Arial"/>
      <family val="2"/>
    </font>
    <font>
      <b/>
      <sz val="10"/>
      <name val="Arial"/>
      <family val="2"/>
    </font>
    <font>
      <b/>
      <sz val="8"/>
      <name val="Arial"/>
      <family val="2"/>
    </font>
    <font>
      <vertAlign val="superscript"/>
      <sz val="12"/>
      <name val="Arial"/>
      <family val="2"/>
    </font>
    <font>
      <b/>
      <sz val="11.75"/>
      <name val="Arial"/>
      <family val="2"/>
    </font>
    <font>
      <sz val="10"/>
      <color theme="1"/>
      <name val="Arial"/>
      <family val="2"/>
    </font>
    <font>
      <sz val="10"/>
      <name val="Helv"/>
    </font>
  </fonts>
  <fills count="2">
    <fill>
      <patternFill patternType="none"/>
    </fill>
    <fill>
      <patternFill patternType="gray125"/>
    </fill>
  </fills>
  <borders count="19">
    <border>
      <left/>
      <right/>
      <top/>
      <bottom/>
      <diagonal/>
    </border>
    <border>
      <left/>
      <right/>
      <top/>
      <bottom style="thin">
        <color indexed="64"/>
      </bottom>
      <diagonal/>
    </border>
    <border>
      <left/>
      <right/>
      <top style="thin">
        <color indexed="64"/>
      </top>
      <bottom style="double">
        <color indexed="64"/>
      </bottom>
      <diagonal/>
    </border>
    <border>
      <left/>
      <right/>
      <top style="thin">
        <color indexed="64"/>
      </top>
      <bottom style="thin">
        <color indexed="64"/>
      </bottom>
      <diagonal/>
    </border>
    <border>
      <left/>
      <right/>
      <top/>
      <bottom style="double">
        <color indexed="64"/>
      </bottom>
      <diagonal/>
    </border>
    <border>
      <left/>
      <right style="thin">
        <color indexed="64"/>
      </right>
      <top/>
      <bottom/>
      <diagonal/>
    </border>
    <border>
      <left style="thin">
        <color auto="1"/>
      </left>
      <right style="thin">
        <color auto="1"/>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auto="1"/>
      </left>
      <right style="thin">
        <color auto="1"/>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double">
        <color indexed="64"/>
      </bottom>
      <diagonal/>
    </border>
    <border>
      <left/>
      <right/>
      <top style="double">
        <color indexed="64"/>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1">
    <xf numFmtId="0" fontId="0" fillId="0" borderId="0"/>
    <xf numFmtId="3" fontId="1" fillId="0" borderId="0"/>
    <xf numFmtId="3" fontId="1" fillId="0" borderId="0"/>
    <xf numFmtId="3" fontId="1" fillId="0" borderId="0"/>
    <xf numFmtId="3" fontId="1" fillId="0" borderId="0"/>
    <xf numFmtId="3" fontId="1" fillId="0" borderId="0"/>
    <xf numFmtId="0" fontId="15" fillId="0" borderId="0"/>
    <xf numFmtId="3" fontId="1" fillId="0" borderId="0"/>
    <xf numFmtId="0" fontId="16" fillId="0" borderId="0"/>
    <xf numFmtId="0" fontId="10" fillId="0" borderId="0"/>
    <xf numFmtId="0" fontId="15" fillId="0" borderId="0"/>
  </cellStyleXfs>
  <cellXfs count="302">
    <xf numFmtId="0" fontId="0" fillId="0" borderId="0" xfId="0"/>
    <xf numFmtId="3" fontId="2" fillId="0" borderId="0" xfId="1" applyFont="1" applyAlignment="1" applyProtection="1">
      <alignment vertical="top"/>
      <protection locked="0"/>
    </xf>
    <xf numFmtId="3" fontId="1" fillId="0" borderId="0" xfId="1" applyProtection="1">
      <protection locked="0"/>
    </xf>
    <xf numFmtId="3" fontId="3" fillId="0" borderId="0" xfId="1" applyFont="1" applyProtection="1">
      <protection locked="0"/>
    </xf>
    <xf numFmtId="3" fontId="4" fillId="0" borderId="0" xfId="1" applyFont="1" applyAlignment="1" applyProtection="1">
      <alignment horizontal="left"/>
      <protection locked="0"/>
    </xf>
    <xf numFmtId="3" fontId="5" fillId="0" borderId="0" xfId="1" applyFont="1" applyAlignment="1" applyProtection="1">
      <alignment horizontal="left"/>
      <protection locked="0"/>
    </xf>
    <xf numFmtId="3" fontId="6" fillId="0" borderId="0" xfId="1" applyFont="1" applyAlignment="1" applyProtection="1">
      <alignment horizontal="right"/>
      <protection locked="0"/>
    </xf>
    <xf numFmtId="3" fontId="7" fillId="0" borderId="0" xfId="1" applyFont="1" applyAlignment="1" applyProtection="1">
      <alignment horizontal="right"/>
      <protection locked="0"/>
    </xf>
    <xf numFmtId="3" fontId="5" fillId="0" borderId="0" xfId="1" applyFont="1" applyAlignment="1" applyProtection="1">
      <alignment horizontal="right"/>
      <protection locked="0"/>
    </xf>
    <xf numFmtId="3" fontId="2" fillId="0" borderId="0" xfId="1" applyFont="1" applyProtection="1">
      <protection locked="0"/>
    </xf>
    <xf numFmtId="3" fontId="2" fillId="0" borderId="0" xfId="1" applyFont="1" applyAlignment="1" applyProtection="1">
      <alignment horizontal="left"/>
      <protection locked="0"/>
    </xf>
    <xf numFmtId="3" fontId="2" fillId="0" borderId="0" xfId="1" applyFont="1" applyAlignment="1" applyProtection="1">
      <alignment horizontal="right"/>
      <protection locked="0"/>
    </xf>
    <xf numFmtId="3" fontId="3" fillId="0" borderId="0" xfId="1" quotePrefix="1" applyFont="1" applyAlignment="1" applyProtection="1">
      <alignment horizontal="right"/>
      <protection locked="0"/>
    </xf>
    <xf numFmtId="3" fontId="1" fillId="0" borderId="0" xfId="1" applyAlignment="1" applyProtection="1">
      <alignment horizontal="right"/>
      <protection locked="0"/>
    </xf>
    <xf numFmtId="3" fontId="1" fillId="0" borderId="0" xfId="1"/>
    <xf numFmtId="3" fontId="1" fillId="0" borderId="0" xfId="1" applyAlignment="1" applyProtection="1">
      <alignment horizontal="left"/>
      <protection locked="0"/>
    </xf>
    <xf numFmtId="3" fontId="2" fillId="0" borderId="0" xfId="1" quotePrefix="1" applyFont="1" applyAlignment="1" applyProtection="1">
      <alignment horizontal="right"/>
      <protection locked="0"/>
    </xf>
    <xf numFmtId="3" fontId="8" fillId="0" borderId="0" xfId="1" applyFont="1" applyAlignment="1" applyProtection="1">
      <alignment horizontal="right"/>
      <protection locked="0"/>
    </xf>
    <xf numFmtId="3" fontId="9" fillId="0" borderId="0" xfId="1" applyFont="1" applyAlignment="1" applyProtection="1">
      <alignment horizontal="right"/>
      <protection locked="0"/>
    </xf>
    <xf numFmtId="3" fontId="2" fillId="0" borderId="1" xfId="1" applyFont="1" applyBorder="1" applyAlignment="1" applyProtection="1">
      <alignment horizontal="left" vertical="center"/>
      <protection locked="0"/>
    </xf>
    <xf numFmtId="3" fontId="1" fillId="0" borderId="1" xfId="1" applyBorder="1" applyProtection="1">
      <protection locked="0"/>
    </xf>
    <xf numFmtId="1" fontId="8" fillId="0" borderId="1" xfId="1" applyNumberFormat="1" applyFont="1" applyBorder="1" applyAlignment="1" applyProtection="1">
      <alignment horizontal="right" vertical="center" wrapText="1"/>
      <protection locked="0"/>
    </xf>
    <xf numFmtId="2" fontId="9" fillId="0" borderId="1" xfId="1" quotePrefix="1" applyNumberFormat="1" applyFont="1" applyBorder="1" applyAlignment="1" applyProtection="1">
      <alignment horizontal="right"/>
      <protection locked="0"/>
    </xf>
    <xf numFmtId="2" fontId="8" fillId="0" borderId="1" xfId="1" quotePrefix="1" applyNumberFormat="1" applyFont="1" applyBorder="1" applyAlignment="1" applyProtection="1">
      <alignment horizontal="right"/>
      <protection locked="0"/>
    </xf>
    <xf numFmtId="3" fontId="10" fillId="0" borderId="0" xfId="1" applyFont="1" applyProtection="1">
      <protection locked="0"/>
    </xf>
    <xf numFmtId="3" fontId="2" fillId="0" borderId="0" xfId="1" applyFont="1" applyAlignment="1" applyProtection="1">
      <alignment horizontal="center"/>
      <protection locked="0"/>
    </xf>
    <xf numFmtId="3" fontId="1" fillId="0" borderId="0" xfId="1" applyAlignment="1" applyProtection="1">
      <alignment horizontal="center"/>
      <protection locked="0"/>
    </xf>
    <xf numFmtId="3" fontId="10" fillId="0" borderId="0" xfId="1" applyFont="1" applyAlignment="1" applyProtection="1">
      <alignment horizontal="right"/>
      <protection locked="0"/>
    </xf>
    <xf numFmtId="3" fontId="1" fillId="0" borderId="1" xfId="1" applyBorder="1" applyAlignment="1" applyProtection="1">
      <alignment horizontal="left"/>
      <protection locked="0"/>
    </xf>
    <xf numFmtId="3" fontId="10" fillId="0" borderId="1" xfId="1" applyFont="1" applyBorder="1" applyAlignment="1" applyProtection="1">
      <alignment horizontal="right"/>
      <protection locked="0"/>
    </xf>
    <xf numFmtId="3" fontId="2" fillId="0" borderId="1" xfId="1" applyFont="1" applyBorder="1" applyAlignment="1" applyProtection="1">
      <alignment horizontal="right"/>
      <protection locked="0"/>
    </xf>
    <xf numFmtId="3" fontId="1" fillId="0" borderId="1" xfId="1" applyBorder="1" applyAlignment="1" applyProtection="1">
      <alignment horizontal="right"/>
      <protection locked="0"/>
    </xf>
    <xf numFmtId="3" fontId="11" fillId="0" borderId="0" xfId="1" applyFont="1" applyAlignment="1" applyProtection="1">
      <alignment horizontal="right"/>
      <protection locked="0"/>
    </xf>
    <xf numFmtId="3" fontId="10" fillId="0" borderId="1" xfId="1" applyFont="1" applyBorder="1" applyProtection="1">
      <protection locked="0"/>
    </xf>
    <xf numFmtId="3" fontId="2" fillId="0" borderId="2" xfId="1" applyFont="1" applyBorder="1" applyProtection="1">
      <protection locked="0"/>
    </xf>
    <xf numFmtId="3" fontId="1" fillId="0" borderId="2" xfId="1" applyBorder="1" applyProtection="1">
      <protection locked="0"/>
    </xf>
    <xf numFmtId="3" fontId="10" fillId="0" borderId="2" xfId="1" applyFont="1" applyBorder="1" applyProtection="1">
      <protection locked="0"/>
    </xf>
    <xf numFmtId="3" fontId="2" fillId="0" borderId="2" xfId="1" applyFont="1" applyBorder="1" applyAlignment="1" applyProtection="1">
      <alignment horizontal="right"/>
      <protection locked="0"/>
    </xf>
    <xf numFmtId="3" fontId="1" fillId="0" borderId="2" xfId="1" applyBorder="1" applyAlignment="1" applyProtection="1">
      <alignment horizontal="right"/>
      <protection locked="0"/>
    </xf>
    <xf numFmtId="164" fontId="2" fillId="0" borderId="0" xfId="1" applyNumberFormat="1" applyFont="1" applyProtection="1">
      <protection locked="0"/>
    </xf>
    <xf numFmtId="164" fontId="1" fillId="0" borderId="0" xfId="1" applyNumberFormat="1" applyProtection="1">
      <protection locked="0"/>
    </xf>
    <xf numFmtId="4" fontId="2" fillId="0" borderId="0" xfId="1" applyNumberFormat="1" applyFont="1" applyProtection="1">
      <protection locked="0"/>
    </xf>
    <xf numFmtId="4" fontId="1" fillId="0" borderId="0" xfId="1" applyNumberFormat="1" applyProtection="1">
      <protection locked="0"/>
    </xf>
    <xf numFmtId="4" fontId="2" fillId="0" borderId="0" xfId="1" applyNumberFormat="1" applyFont="1" applyAlignment="1" applyProtection="1">
      <alignment horizontal="right"/>
      <protection locked="0"/>
    </xf>
    <xf numFmtId="4" fontId="1" fillId="0" borderId="0" xfId="1" applyNumberFormat="1" applyAlignment="1" applyProtection="1">
      <alignment horizontal="right"/>
      <protection locked="0"/>
    </xf>
    <xf numFmtId="3" fontId="2" fillId="0" borderId="1" xfId="2" applyFont="1" applyBorder="1" applyAlignment="1" applyProtection="1">
      <alignment horizontal="center"/>
      <protection locked="0"/>
    </xf>
    <xf numFmtId="3" fontId="2" fillId="0" borderId="0" xfId="1" applyFont="1" applyAlignment="1" applyProtection="1">
      <alignment horizontal="left" vertical="center"/>
      <protection locked="0"/>
    </xf>
    <xf numFmtId="3" fontId="2" fillId="0" borderId="0" xfId="2" applyFont="1" applyAlignment="1" applyProtection="1">
      <alignment horizontal="center"/>
      <protection locked="0"/>
    </xf>
    <xf numFmtId="2" fontId="2" fillId="0" borderId="0" xfId="1" quotePrefix="1" applyNumberFormat="1" applyFont="1" applyAlignment="1" applyProtection="1">
      <alignment horizontal="right"/>
      <protection locked="0"/>
    </xf>
    <xf numFmtId="2" fontId="1" fillId="0" borderId="0" xfId="1" quotePrefix="1" applyNumberFormat="1" applyAlignment="1" applyProtection="1">
      <alignment horizontal="right"/>
      <protection locked="0"/>
    </xf>
    <xf numFmtId="3" fontId="1" fillId="0" borderId="0" xfId="1" applyAlignment="1" applyProtection="1">
      <alignment horizontal="left" vertical="center"/>
      <protection locked="0"/>
    </xf>
    <xf numFmtId="3" fontId="1" fillId="0" borderId="1" xfId="1" applyBorder="1" applyAlignment="1" applyProtection="1">
      <alignment horizontal="left" vertical="center"/>
      <protection locked="0"/>
    </xf>
    <xf numFmtId="3" fontId="1" fillId="0" borderId="0" xfId="1" applyAlignment="1" applyProtection="1">
      <alignment horizontal="left" indent="2"/>
      <protection locked="0"/>
    </xf>
    <xf numFmtId="3" fontId="1" fillId="0" borderId="1" xfId="1" applyBorder="1" applyAlignment="1" applyProtection="1">
      <alignment vertical="top"/>
      <protection locked="0"/>
    </xf>
    <xf numFmtId="3" fontId="2" fillId="0" borderId="3" xfId="1" applyFont="1" applyBorder="1" applyProtection="1">
      <protection locked="0"/>
    </xf>
    <xf numFmtId="3" fontId="1" fillId="0" borderId="3" xfId="1" applyBorder="1" applyProtection="1">
      <protection locked="0"/>
    </xf>
    <xf numFmtId="3" fontId="2" fillId="0" borderId="3" xfId="1" applyFont="1" applyBorder="1" applyAlignment="1" applyProtection="1">
      <alignment horizontal="center"/>
      <protection locked="0"/>
    </xf>
    <xf numFmtId="3" fontId="2" fillId="0" borderId="3" xfId="1" applyFont="1" applyBorder="1" applyAlignment="1" applyProtection="1">
      <alignment horizontal="right"/>
      <protection locked="0"/>
    </xf>
    <xf numFmtId="3" fontId="1" fillId="0" borderId="3" xfId="1" applyBorder="1" applyAlignment="1" applyProtection="1">
      <alignment horizontal="right"/>
      <protection locked="0"/>
    </xf>
    <xf numFmtId="3" fontId="2" fillId="0" borderId="2" xfId="1" applyFont="1" applyBorder="1" applyAlignment="1" applyProtection="1">
      <alignment horizontal="center"/>
      <protection locked="0"/>
    </xf>
    <xf numFmtId="3" fontId="12" fillId="0" borderId="0" xfId="1" applyFont="1" applyAlignment="1" applyProtection="1">
      <alignment horizontal="center"/>
      <protection locked="0"/>
    </xf>
    <xf numFmtId="3" fontId="8" fillId="0" borderId="0" xfId="1" quotePrefix="1" applyFont="1" applyAlignment="1" applyProtection="1">
      <alignment horizontal="right"/>
      <protection locked="0"/>
    </xf>
    <xf numFmtId="3" fontId="8" fillId="0" borderId="1" xfId="1" applyFont="1" applyBorder="1" applyAlignment="1" applyProtection="1">
      <alignment horizontal="right"/>
      <protection locked="0"/>
    </xf>
    <xf numFmtId="1" fontId="9" fillId="0" borderId="1" xfId="1" quotePrefix="1" applyNumberFormat="1" applyFont="1" applyBorder="1" applyAlignment="1" applyProtection="1">
      <alignment horizontal="right" vertical="center"/>
      <protection locked="0"/>
    </xf>
    <xf numFmtId="1" fontId="8" fillId="0" borderId="1" xfId="1" quotePrefix="1" applyNumberFormat="1" applyFont="1" applyBorder="1" applyAlignment="1" applyProtection="1">
      <alignment horizontal="right" vertical="center"/>
      <protection locked="0"/>
    </xf>
    <xf numFmtId="3" fontId="8" fillId="0" borderId="0" xfId="1" applyFont="1" applyProtection="1">
      <protection locked="0"/>
    </xf>
    <xf numFmtId="3" fontId="2" fillId="0" borderId="0" xfId="1" quotePrefix="1" applyFont="1" applyAlignment="1" applyProtection="1">
      <alignment horizontal="center"/>
      <protection locked="0"/>
    </xf>
    <xf numFmtId="3" fontId="2" fillId="0" borderId="1" xfId="1" applyFont="1" applyBorder="1" applyAlignment="1" applyProtection="1">
      <alignment horizontal="center"/>
      <protection locked="0"/>
    </xf>
    <xf numFmtId="3" fontId="2" fillId="0" borderId="4" xfId="1" applyFont="1" applyBorder="1" applyProtection="1">
      <protection locked="0"/>
    </xf>
    <xf numFmtId="3" fontId="1" fillId="0" borderId="4" xfId="1" applyBorder="1" applyProtection="1">
      <protection locked="0"/>
    </xf>
    <xf numFmtId="3" fontId="2" fillId="0" borderId="4" xfId="1" applyFont="1" applyBorder="1" applyAlignment="1" applyProtection="1">
      <alignment horizontal="center"/>
      <protection locked="0"/>
    </xf>
    <xf numFmtId="3" fontId="10" fillId="0" borderId="4" xfId="1" applyFont="1" applyBorder="1" applyProtection="1">
      <protection locked="0"/>
    </xf>
    <xf numFmtId="3" fontId="2" fillId="0" borderId="4" xfId="1" applyFont="1" applyBorder="1" applyAlignment="1" applyProtection="1">
      <alignment horizontal="right"/>
      <protection locked="0"/>
    </xf>
    <xf numFmtId="3" fontId="1" fillId="0" borderId="4" xfId="1" applyBorder="1" applyAlignment="1" applyProtection="1">
      <alignment horizontal="right"/>
      <protection locked="0"/>
    </xf>
    <xf numFmtId="3" fontId="2" fillId="0" borderId="1" xfId="1" applyFont="1" applyBorder="1" applyProtection="1">
      <protection locked="0"/>
    </xf>
    <xf numFmtId="3" fontId="10" fillId="0" borderId="4" xfId="1" applyFont="1" applyBorder="1" applyAlignment="1" applyProtection="1">
      <alignment horizontal="right"/>
      <protection locked="0"/>
    </xf>
    <xf numFmtId="3" fontId="3" fillId="0" borderId="1" xfId="1" applyFont="1" applyBorder="1" applyAlignment="1" applyProtection="1">
      <alignment horizontal="right" vertical="center"/>
      <protection locked="0"/>
    </xf>
    <xf numFmtId="3" fontId="1" fillId="0" borderId="1" xfId="1" applyBorder="1" applyAlignment="1" applyProtection="1">
      <alignment horizontal="right" vertical="center"/>
      <protection locked="0"/>
    </xf>
    <xf numFmtId="3" fontId="1" fillId="0" borderId="0" xfId="1" applyAlignment="1" applyProtection="1">
      <alignment vertical="center"/>
      <protection locked="0"/>
    </xf>
    <xf numFmtId="3" fontId="2" fillId="0" borderId="4" xfId="1" applyFont="1" applyBorder="1" applyAlignment="1" applyProtection="1">
      <alignment vertical="top"/>
      <protection locked="0"/>
    </xf>
    <xf numFmtId="3" fontId="1" fillId="0" borderId="4" xfId="1" applyBorder="1" applyAlignment="1" applyProtection="1">
      <alignment vertical="top"/>
      <protection locked="0"/>
    </xf>
    <xf numFmtId="3" fontId="1" fillId="0" borderId="4" xfId="1" applyBorder="1" applyAlignment="1" applyProtection="1">
      <alignment horizontal="right" vertical="top"/>
      <protection locked="0"/>
    </xf>
    <xf numFmtId="3" fontId="2" fillId="0" borderId="4" xfId="1" applyFont="1" applyBorder="1" applyAlignment="1" applyProtection="1">
      <alignment horizontal="right" vertical="top"/>
      <protection locked="0"/>
    </xf>
    <xf numFmtId="3" fontId="1" fillId="0" borderId="0" xfId="1" applyAlignment="1" applyProtection="1">
      <alignment vertical="top"/>
      <protection locked="0"/>
    </xf>
    <xf numFmtId="3" fontId="1" fillId="0" borderId="0" xfId="1" applyAlignment="1" applyProtection="1">
      <alignment horizontal="right" vertical="top"/>
      <protection locked="0"/>
    </xf>
    <xf numFmtId="3" fontId="2" fillId="0" borderId="0" xfId="1" applyFont="1" applyAlignment="1" applyProtection="1">
      <alignment horizontal="right" vertical="top"/>
      <protection locked="0"/>
    </xf>
    <xf numFmtId="3" fontId="1" fillId="0" borderId="0" xfId="1" applyAlignment="1" applyProtection="1">
      <alignment horizontal="left" vertical="top" wrapText="1"/>
      <protection locked="0"/>
    </xf>
    <xf numFmtId="49" fontId="10" fillId="0" borderId="0" xfId="1" applyNumberFormat="1" applyFont="1" applyAlignment="1" applyProtection="1">
      <alignment horizontal="right"/>
      <protection locked="0"/>
    </xf>
    <xf numFmtId="49" fontId="10" fillId="0" borderId="0" xfId="1" applyNumberFormat="1" applyFont="1" applyAlignment="1" applyProtection="1">
      <alignment horizontal="right" vertical="center"/>
      <protection locked="0"/>
    </xf>
    <xf numFmtId="49" fontId="10" fillId="0" borderId="5" xfId="1" applyNumberFormat="1" applyFont="1" applyBorder="1" applyAlignment="1" applyProtection="1">
      <alignment horizontal="right" vertical="center"/>
      <protection locked="0"/>
    </xf>
    <xf numFmtId="49" fontId="10" fillId="0" borderId="6" xfId="1" applyNumberFormat="1" applyFont="1" applyBorder="1" applyAlignment="1" applyProtection="1">
      <alignment horizontal="right" vertical="center"/>
      <protection locked="0"/>
    </xf>
    <xf numFmtId="49" fontId="10" fillId="0" borderId="1" xfId="1" applyNumberFormat="1" applyFont="1" applyBorder="1" applyAlignment="1" applyProtection="1">
      <alignment horizontal="right" vertical="center"/>
      <protection locked="0"/>
    </xf>
    <xf numFmtId="49" fontId="10" fillId="0" borderId="1" xfId="1" applyNumberFormat="1" applyFont="1" applyBorder="1" applyAlignment="1" applyProtection="1">
      <alignment horizontal="right"/>
      <protection locked="0"/>
    </xf>
    <xf numFmtId="49" fontId="10" fillId="0" borderId="1" xfId="1" applyNumberFormat="1" applyFont="1" applyBorder="1" applyAlignment="1" applyProtection="1">
      <alignment horizontal="center" vertical="center"/>
      <protection locked="0"/>
    </xf>
    <xf numFmtId="49" fontId="10" fillId="0" borderId="7" xfId="1" applyNumberFormat="1" applyFont="1" applyBorder="1" applyAlignment="1" applyProtection="1">
      <alignment horizontal="right" vertical="center"/>
      <protection locked="0"/>
    </xf>
    <xf numFmtId="3" fontId="10" fillId="0" borderId="8" xfId="1" applyFont="1" applyBorder="1" applyAlignment="1" applyProtection="1">
      <alignment horizontal="right"/>
      <protection locked="0"/>
    </xf>
    <xf numFmtId="49" fontId="10" fillId="0" borderId="9" xfId="1" applyNumberFormat="1" applyFont="1" applyBorder="1" applyAlignment="1" applyProtection="1">
      <alignment horizontal="right" vertical="center"/>
      <protection locked="0"/>
    </xf>
    <xf numFmtId="3" fontId="2" fillId="0" borderId="7" xfId="1" applyFont="1" applyBorder="1" applyAlignment="1" applyProtection="1">
      <alignment horizontal="right"/>
      <protection locked="0"/>
    </xf>
    <xf numFmtId="3" fontId="2" fillId="0" borderId="9" xfId="1" applyFont="1" applyBorder="1" applyAlignment="1" applyProtection="1">
      <alignment horizontal="right"/>
      <protection locked="0"/>
    </xf>
    <xf numFmtId="3" fontId="1" fillId="0" borderId="0" xfId="1" applyAlignment="1" applyProtection="1">
      <alignment horizontal="left" vertical="top" indent="1"/>
      <protection locked="0"/>
    </xf>
    <xf numFmtId="3" fontId="2" fillId="0" borderId="10" xfId="1" applyFont="1" applyBorder="1" applyAlignment="1" applyProtection="1">
      <alignment horizontal="right"/>
      <protection locked="0"/>
    </xf>
    <xf numFmtId="3" fontId="2" fillId="0" borderId="11" xfId="1" applyFont="1" applyBorder="1" applyAlignment="1" applyProtection="1">
      <alignment horizontal="right"/>
      <protection locked="0"/>
    </xf>
    <xf numFmtId="3" fontId="2" fillId="0" borderId="12" xfId="1" applyFont="1" applyBorder="1" applyAlignment="1" applyProtection="1">
      <alignment horizontal="right"/>
      <protection locked="0"/>
    </xf>
    <xf numFmtId="3" fontId="2" fillId="0" borderId="5" xfId="1" applyFont="1" applyBorder="1" applyAlignment="1" applyProtection="1">
      <alignment horizontal="right"/>
      <protection locked="0"/>
    </xf>
    <xf numFmtId="3" fontId="2" fillId="0" borderId="6" xfId="1" applyFont="1" applyBorder="1" applyAlignment="1" applyProtection="1">
      <alignment horizontal="right"/>
      <protection locked="0"/>
    </xf>
    <xf numFmtId="3" fontId="1" fillId="0" borderId="11" xfId="1" applyBorder="1" applyProtection="1">
      <protection locked="0"/>
    </xf>
    <xf numFmtId="3" fontId="1" fillId="0" borderId="0" xfId="1" applyAlignment="1" applyProtection="1">
      <alignment horizontal="left" wrapText="1" indent="1"/>
      <protection locked="0"/>
    </xf>
    <xf numFmtId="3" fontId="1" fillId="0" borderId="0" xfId="1" applyAlignment="1" applyProtection="1">
      <alignment horizontal="left" indent="1"/>
      <protection locked="0"/>
    </xf>
    <xf numFmtId="3" fontId="1" fillId="0" borderId="7" xfId="1" applyBorder="1" applyAlignment="1" applyProtection="1">
      <alignment horizontal="right"/>
      <protection locked="0"/>
    </xf>
    <xf numFmtId="3" fontId="1" fillId="0" borderId="9" xfId="1" applyBorder="1" applyAlignment="1" applyProtection="1">
      <alignment horizontal="right"/>
      <protection locked="0"/>
    </xf>
    <xf numFmtId="3" fontId="1" fillId="0" borderId="10" xfId="1" applyBorder="1" applyAlignment="1" applyProtection="1">
      <alignment horizontal="right"/>
      <protection locked="0"/>
    </xf>
    <xf numFmtId="3" fontId="1" fillId="0" borderId="11" xfId="1" applyBorder="1" applyAlignment="1" applyProtection="1">
      <alignment horizontal="right"/>
      <protection locked="0"/>
    </xf>
    <xf numFmtId="3" fontId="1" fillId="0" borderId="12" xfId="1" applyBorder="1" applyAlignment="1" applyProtection="1">
      <alignment horizontal="right"/>
      <protection locked="0"/>
    </xf>
    <xf numFmtId="3" fontId="1" fillId="0" borderId="5" xfId="1" applyBorder="1" applyAlignment="1" applyProtection="1">
      <alignment horizontal="right"/>
      <protection locked="0"/>
    </xf>
    <xf numFmtId="3" fontId="1" fillId="0" borderId="6" xfId="1" applyBorder="1" applyAlignment="1" applyProtection="1">
      <alignment horizontal="right"/>
      <protection locked="0"/>
    </xf>
    <xf numFmtId="3" fontId="1" fillId="0" borderId="8" xfId="1" applyBorder="1" applyAlignment="1" applyProtection="1">
      <alignment horizontal="right"/>
      <protection locked="0"/>
    </xf>
    <xf numFmtId="14" fontId="1" fillId="0" borderId="0" xfId="1" quotePrefix="1" applyNumberFormat="1" applyAlignment="1" applyProtection="1">
      <alignment horizontal="right"/>
      <protection locked="0"/>
    </xf>
    <xf numFmtId="3" fontId="9" fillId="0" borderId="0" xfId="1" applyFont="1" applyProtection="1">
      <protection locked="0"/>
    </xf>
    <xf numFmtId="3" fontId="1" fillId="0" borderId="1" xfId="1" applyBorder="1" applyAlignment="1" applyProtection="1">
      <alignment horizontal="right" vertical="top"/>
      <protection locked="0"/>
    </xf>
    <xf numFmtId="1" fontId="9" fillId="0" borderId="1" xfId="1" applyNumberFormat="1" applyFont="1" applyBorder="1" applyProtection="1">
      <protection locked="0"/>
    </xf>
    <xf numFmtId="3" fontId="9" fillId="0" borderId="1" xfId="1" quotePrefix="1" applyFont="1" applyBorder="1" applyAlignment="1" applyProtection="1">
      <alignment horizontal="right" vertical="top"/>
      <protection locked="0"/>
    </xf>
    <xf numFmtId="1" fontId="8" fillId="0" borderId="1" xfId="1" applyNumberFormat="1" applyFont="1" applyBorder="1" applyProtection="1">
      <protection locked="0"/>
    </xf>
    <xf numFmtId="3" fontId="8" fillId="0" borderId="1" xfId="1" quotePrefix="1" applyFont="1" applyBorder="1" applyAlignment="1" applyProtection="1">
      <alignment horizontal="right" vertical="top"/>
      <protection locked="0"/>
    </xf>
    <xf numFmtId="3" fontId="1" fillId="0" borderId="0" xfId="1" applyAlignment="1" applyProtection="1">
      <alignment horizontal="left" vertical="top"/>
      <protection locked="0"/>
    </xf>
    <xf numFmtId="3" fontId="2" fillId="0" borderId="0" xfId="1" applyFont="1" applyAlignment="1" applyProtection="1">
      <alignment horizontal="left" vertical="top"/>
      <protection locked="0"/>
    </xf>
    <xf numFmtId="4" fontId="2" fillId="0" borderId="0" xfId="1" applyNumberFormat="1" applyFont="1" applyAlignment="1" applyProtection="1">
      <alignment horizontal="right" vertical="top"/>
      <protection locked="0"/>
    </xf>
    <xf numFmtId="4" fontId="1" fillId="0" borderId="0" xfId="1" applyNumberFormat="1" applyAlignment="1" applyProtection="1">
      <alignment horizontal="right" vertical="top"/>
      <protection locked="0"/>
    </xf>
    <xf numFmtId="3" fontId="2" fillId="0" borderId="0" xfId="1" applyFont="1" applyAlignment="1" applyProtection="1">
      <alignment vertical="center"/>
      <protection locked="0"/>
    </xf>
    <xf numFmtId="1" fontId="2" fillId="0" borderId="0" xfId="1" applyNumberFormat="1" applyFont="1" applyProtection="1">
      <protection locked="0"/>
    </xf>
    <xf numFmtId="1" fontId="2" fillId="0" borderId="0" xfId="1" applyNumberFormat="1" applyFont="1" applyAlignment="1" applyProtection="1">
      <alignment horizontal="right"/>
      <protection locked="0"/>
    </xf>
    <xf numFmtId="1" fontId="1" fillId="0" borderId="0" xfId="1" applyNumberFormat="1" applyProtection="1">
      <protection locked="0"/>
    </xf>
    <xf numFmtId="1" fontId="1" fillId="0" borderId="0" xfId="1" applyNumberFormat="1" applyAlignment="1" applyProtection="1">
      <alignment horizontal="right"/>
      <protection locked="0"/>
    </xf>
    <xf numFmtId="165" fontId="2" fillId="0" borderId="0" xfId="1" applyNumberFormat="1" applyFont="1" applyProtection="1">
      <protection locked="0"/>
    </xf>
    <xf numFmtId="165" fontId="1" fillId="0" borderId="0" xfId="1" applyNumberFormat="1" applyAlignment="1" applyProtection="1">
      <alignment horizontal="right"/>
      <protection locked="0"/>
    </xf>
    <xf numFmtId="165" fontId="1" fillId="0" borderId="0" xfId="1" applyNumberFormat="1" applyProtection="1">
      <protection locked="0"/>
    </xf>
    <xf numFmtId="165" fontId="2" fillId="0" borderId="0" xfId="1" applyNumberFormat="1" applyFont="1" applyAlignment="1" applyProtection="1">
      <alignment horizontal="right"/>
      <protection locked="0"/>
    </xf>
    <xf numFmtId="3" fontId="1" fillId="0" borderId="0" xfId="1" applyAlignment="1" applyProtection="1">
      <alignment horizontal="left" wrapText="1"/>
      <protection locked="0"/>
    </xf>
    <xf numFmtId="3" fontId="1" fillId="0" borderId="0" xfId="1" applyAlignment="1" applyProtection="1">
      <alignment horizontal="right" vertical="center"/>
      <protection locked="0"/>
    </xf>
    <xf numFmtId="3" fontId="2" fillId="0" borderId="0" xfId="1" applyFont="1" applyAlignment="1" applyProtection="1">
      <alignment horizontal="right" vertical="center"/>
      <protection locked="0"/>
    </xf>
    <xf numFmtId="3" fontId="2" fillId="0" borderId="0" xfId="3" applyFont="1" applyProtection="1">
      <protection locked="0"/>
    </xf>
    <xf numFmtId="3" fontId="1" fillId="0" borderId="0" xfId="1" applyAlignment="1" applyProtection="1">
      <alignment vertical="top" wrapText="1"/>
      <protection locked="0"/>
    </xf>
    <xf numFmtId="3" fontId="2" fillId="0" borderId="0" xfId="1" quotePrefix="1" applyFont="1" applyAlignment="1" applyProtection="1">
      <alignment horizontal="left" vertical="top" wrapText="1"/>
      <protection locked="0"/>
    </xf>
    <xf numFmtId="3" fontId="1" fillId="0" borderId="0" xfId="1" quotePrefix="1" applyProtection="1">
      <protection locked="0"/>
    </xf>
    <xf numFmtId="3" fontId="11" fillId="0" borderId="5" xfId="1" applyFont="1" applyBorder="1" applyAlignment="1" applyProtection="1">
      <alignment horizontal="center" wrapText="1"/>
      <protection locked="0"/>
    </xf>
    <xf numFmtId="3" fontId="10" fillId="0" borderId="5" xfId="1" applyFont="1" applyBorder="1" applyAlignment="1" applyProtection="1">
      <alignment horizontal="center" wrapText="1"/>
      <protection locked="0"/>
    </xf>
    <xf numFmtId="3" fontId="11" fillId="0" borderId="7" xfId="1" applyFont="1" applyBorder="1" applyAlignment="1" applyProtection="1">
      <alignment horizontal="right" wrapText="1"/>
      <protection locked="0"/>
    </xf>
    <xf numFmtId="3" fontId="10" fillId="0" borderId="7" xfId="1" applyFont="1" applyBorder="1" applyAlignment="1" applyProtection="1">
      <alignment horizontal="right" wrapText="1"/>
      <protection locked="0"/>
    </xf>
    <xf numFmtId="3" fontId="2" fillId="0" borderId="5" xfId="1" applyFont="1" applyBorder="1" applyProtection="1">
      <protection locked="0"/>
    </xf>
    <xf numFmtId="3" fontId="1" fillId="0" borderId="10" xfId="1" applyBorder="1" applyProtection="1">
      <protection locked="0"/>
    </xf>
    <xf numFmtId="3" fontId="1" fillId="0" borderId="5" xfId="1" applyBorder="1" applyProtection="1">
      <protection locked="0"/>
    </xf>
    <xf numFmtId="3" fontId="2" fillId="0" borderId="7" xfId="1" applyFont="1" applyBorder="1" applyProtection="1">
      <protection locked="0"/>
    </xf>
    <xf numFmtId="3" fontId="2" fillId="0" borderId="11" xfId="1" applyFont="1" applyBorder="1" applyProtection="1">
      <protection locked="0"/>
    </xf>
    <xf numFmtId="3" fontId="1" fillId="0" borderId="13" xfId="1" applyBorder="1" applyProtection="1">
      <protection locked="0"/>
    </xf>
    <xf numFmtId="3" fontId="1" fillId="0" borderId="7" xfId="1" applyBorder="1" applyProtection="1">
      <protection locked="0"/>
    </xf>
    <xf numFmtId="3" fontId="9" fillId="0" borderId="1" xfId="1" quotePrefix="1" applyFont="1" applyBorder="1" applyProtection="1">
      <protection locked="0"/>
    </xf>
    <xf numFmtId="3" fontId="1" fillId="0" borderId="1" xfId="1" applyBorder="1" applyAlignment="1" applyProtection="1">
      <alignment horizontal="right" wrapText="1"/>
      <protection locked="0"/>
    </xf>
    <xf numFmtId="3" fontId="8" fillId="0" borderId="1" xfId="1" quotePrefix="1" applyFont="1" applyBorder="1" applyProtection="1">
      <protection locked="0"/>
    </xf>
    <xf numFmtId="3" fontId="10" fillId="0" borderId="0" xfId="1" applyFont="1" applyAlignment="1" applyProtection="1">
      <alignment vertical="center"/>
      <protection locked="0"/>
    </xf>
    <xf numFmtId="3" fontId="2" fillId="0" borderId="10" xfId="1" applyFont="1" applyBorder="1" applyProtection="1">
      <protection locked="0"/>
    </xf>
    <xf numFmtId="3" fontId="3" fillId="0" borderId="1" xfId="1" applyFont="1" applyBorder="1" applyAlignment="1" applyProtection="1">
      <alignment vertical="center"/>
      <protection locked="0"/>
    </xf>
    <xf numFmtId="3" fontId="1" fillId="0" borderId="1" xfId="1" applyBorder="1" applyAlignment="1" applyProtection="1">
      <alignment vertical="center"/>
      <protection locked="0"/>
    </xf>
    <xf numFmtId="1" fontId="8" fillId="0" borderId="1" xfId="1" quotePrefix="1" applyNumberFormat="1" applyFont="1" applyBorder="1" applyAlignment="1" applyProtection="1">
      <alignment horizontal="right"/>
      <protection locked="0"/>
    </xf>
    <xf numFmtId="3" fontId="1" fillId="0" borderId="2" xfId="1" applyBorder="1" applyAlignment="1" applyProtection="1">
      <alignment vertical="center"/>
      <protection locked="0"/>
    </xf>
    <xf numFmtId="3" fontId="1" fillId="0" borderId="2" xfId="1" applyBorder="1" applyAlignment="1" applyProtection="1">
      <alignment horizontal="left" vertical="center"/>
      <protection locked="0"/>
    </xf>
    <xf numFmtId="3" fontId="1" fillId="0" borderId="0" xfId="1" applyAlignment="1" applyProtection="1">
      <alignment horizontal="center" vertical="center"/>
      <protection locked="0"/>
    </xf>
    <xf numFmtId="3" fontId="3" fillId="0" borderId="1" xfId="1" applyFont="1" applyBorder="1" applyAlignment="1" applyProtection="1">
      <alignment horizontal="left" vertical="center"/>
      <protection locked="0"/>
    </xf>
    <xf numFmtId="3" fontId="11" fillId="0" borderId="0" xfId="1" applyFont="1" applyProtection="1">
      <protection locked="0"/>
    </xf>
    <xf numFmtId="164" fontId="2" fillId="0" borderId="0" xfId="1" applyNumberFormat="1" applyFont="1" applyAlignment="1" applyProtection="1">
      <alignment horizontal="right" vertical="center"/>
      <protection locked="0"/>
    </xf>
    <xf numFmtId="164" fontId="1" fillId="0" borderId="0" xfId="1" applyNumberFormat="1" applyAlignment="1" applyProtection="1">
      <alignment horizontal="right" vertical="center"/>
      <protection locked="0"/>
    </xf>
    <xf numFmtId="3" fontId="1" fillId="0" borderId="4" xfId="1" applyBorder="1" applyAlignment="1" applyProtection="1">
      <alignment vertical="center"/>
      <protection locked="0"/>
    </xf>
    <xf numFmtId="1" fontId="9" fillId="0" borderId="1" xfId="1" applyNumberFormat="1" applyFont="1" applyBorder="1" applyAlignment="1" applyProtection="1">
      <alignment horizontal="right"/>
      <protection locked="0"/>
    </xf>
    <xf numFmtId="1" fontId="8" fillId="0" borderId="1" xfId="1" applyNumberFormat="1" applyFont="1" applyBorder="1" applyAlignment="1" applyProtection="1">
      <alignment horizontal="right"/>
      <protection locked="0"/>
    </xf>
    <xf numFmtId="3" fontId="1" fillId="0" borderId="2" xfId="1" applyBorder="1" applyAlignment="1" applyProtection="1">
      <alignment horizontal="right" vertical="center"/>
      <protection locked="0"/>
    </xf>
    <xf numFmtId="165" fontId="2" fillId="0" borderId="1" xfId="1" applyNumberFormat="1" applyFont="1" applyBorder="1" applyAlignment="1" applyProtection="1">
      <alignment horizontal="right"/>
      <protection locked="0"/>
    </xf>
    <xf numFmtId="165" fontId="1" fillId="0" borderId="1" xfId="1" applyNumberFormat="1" applyBorder="1" applyAlignment="1" applyProtection="1">
      <alignment horizontal="right"/>
      <protection locked="0"/>
    </xf>
    <xf numFmtId="3" fontId="1" fillId="0" borderId="1" xfId="1" applyBorder="1" applyAlignment="1" applyProtection="1">
      <alignment horizontal="center" vertical="center"/>
      <protection locked="0"/>
    </xf>
    <xf numFmtId="2" fontId="9" fillId="0" borderId="7" xfId="1" quotePrefix="1" applyNumberFormat="1" applyFont="1" applyBorder="1" applyAlignment="1" applyProtection="1">
      <alignment horizontal="right"/>
      <protection locked="0"/>
    </xf>
    <xf numFmtId="2" fontId="8" fillId="0" borderId="7" xfId="1" quotePrefix="1" applyNumberFormat="1" applyFont="1" applyBorder="1" applyAlignment="1" applyProtection="1">
      <alignment horizontal="right"/>
      <protection locked="0"/>
    </xf>
    <xf numFmtId="3" fontId="2" fillId="0" borderId="14" xfId="1" applyFont="1" applyBorder="1" applyAlignment="1" applyProtection="1">
      <alignment horizontal="right"/>
      <protection locked="0"/>
    </xf>
    <xf numFmtId="3" fontId="1" fillId="0" borderId="14" xfId="1" applyBorder="1" applyAlignment="1" applyProtection="1">
      <alignment horizontal="right"/>
      <protection locked="0"/>
    </xf>
    <xf numFmtId="3" fontId="2" fillId="0" borderId="15" xfId="1" applyFont="1" applyBorder="1" applyAlignment="1" applyProtection="1">
      <alignment vertical="center"/>
      <protection locked="0"/>
    </xf>
    <xf numFmtId="3" fontId="1" fillId="0" borderId="15" xfId="1" applyBorder="1" applyAlignment="1" applyProtection="1">
      <alignment vertical="center"/>
      <protection locked="0"/>
    </xf>
    <xf numFmtId="2" fontId="9" fillId="0" borderId="1" xfId="1" applyNumberFormat="1" applyFont="1" applyBorder="1" applyAlignment="1" applyProtection="1">
      <alignment horizontal="right"/>
      <protection locked="0"/>
    </xf>
    <xf numFmtId="2" fontId="9" fillId="0" borderId="7" xfId="1" applyNumberFormat="1" applyFont="1" applyBorder="1" applyAlignment="1" applyProtection="1">
      <alignment horizontal="right"/>
      <protection locked="0"/>
    </xf>
    <xf numFmtId="2" fontId="8" fillId="0" borderId="1" xfId="1" applyNumberFormat="1" applyFont="1" applyBorder="1" applyAlignment="1" applyProtection="1">
      <alignment horizontal="right"/>
      <protection locked="0"/>
    </xf>
    <xf numFmtId="2" fontId="8" fillId="0" borderId="7" xfId="1" applyNumberFormat="1" applyFont="1" applyBorder="1" applyAlignment="1" applyProtection="1">
      <alignment horizontal="right"/>
      <protection locked="0"/>
    </xf>
    <xf numFmtId="3" fontId="14" fillId="0" borderId="1" xfId="1" applyFont="1" applyBorder="1" applyProtection="1">
      <protection locked="0"/>
    </xf>
    <xf numFmtId="3" fontId="2" fillId="0" borderId="0" xfId="4" applyFont="1" applyProtection="1">
      <protection locked="0"/>
    </xf>
    <xf numFmtId="3" fontId="11" fillId="0" borderId="0" xfId="1" applyFont="1" applyAlignment="1" applyProtection="1">
      <alignment horizontal="left" vertical="top" wrapText="1"/>
      <protection locked="0"/>
    </xf>
    <xf numFmtId="3" fontId="11" fillId="0" borderId="0" xfId="5" applyFont="1" applyAlignment="1" applyProtection="1">
      <alignment vertical="top" wrapText="1"/>
      <protection locked="0"/>
    </xf>
    <xf numFmtId="3" fontId="1" fillId="0" borderId="0" xfId="1" quotePrefix="1" applyAlignment="1" applyProtection="1">
      <alignment horizontal="left" indent="1"/>
      <protection locked="0"/>
    </xf>
    <xf numFmtId="3" fontId="2" fillId="0" borderId="0" xfId="7" applyFont="1" applyProtection="1">
      <protection locked="0"/>
    </xf>
    <xf numFmtId="3" fontId="1" fillId="0" borderId="0" xfId="1" quotePrefix="1" applyAlignment="1" applyProtection="1">
      <alignment horizontal="right"/>
      <protection locked="0"/>
    </xf>
    <xf numFmtId="3" fontId="2" fillId="0" borderId="1" xfId="1" quotePrefix="1" applyFont="1" applyBorder="1" applyAlignment="1" applyProtection="1">
      <alignment horizontal="right"/>
      <protection locked="0"/>
    </xf>
    <xf numFmtId="3" fontId="2" fillId="0" borderId="0" xfId="7" applyFont="1" applyAlignment="1" applyProtection="1">
      <alignment vertical="top"/>
      <protection locked="0"/>
    </xf>
    <xf numFmtId="1" fontId="9" fillId="0" borderId="0" xfId="1" applyNumberFormat="1" applyFont="1" applyAlignment="1" applyProtection="1">
      <alignment horizontal="right"/>
      <protection locked="0"/>
    </xf>
    <xf numFmtId="3" fontId="1" fillId="0" borderId="1" xfId="1" applyBorder="1" applyAlignment="1" applyProtection="1">
      <alignment horizontal="left" indent="1"/>
      <protection locked="0"/>
    </xf>
    <xf numFmtId="165" fontId="2" fillId="0" borderId="4" xfId="1" applyNumberFormat="1" applyFont="1" applyBorder="1" applyAlignment="1" applyProtection="1">
      <alignment horizontal="right"/>
      <protection locked="0"/>
    </xf>
    <xf numFmtId="165" fontId="1" fillId="0" borderId="4" xfId="1" applyNumberFormat="1" applyBorder="1" applyAlignment="1" applyProtection="1">
      <alignment horizontal="right"/>
      <protection locked="0"/>
    </xf>
    <xf numFmtId="1" fontId="2" fillId="0" borderId="0" xfId="7" quotePrefix="1" applyNumberFormat="1" applyFont="1" applyAlignment="1" applyProtection="1">
      <alignment horizontal="right"/>
      <protection locked="0"/>
    </xf>
    <xf numFmtId="1" fontId="8" fillId="0" borderId="0" xfId="1" applyNumberFormat="1" applyFont="1" applyAlignment="1" applyProtection="1">
      <alignment horizontal="right"/>
      <protection locked="0"/>
    </xf>
    <xf numFmtId="165" fontId="2" fillId="0" borderId="2" xfId="1" applyNumberFormat="1" applyFont="1" applyBorder="1" applyAlignment="1" applyProtection="1">
      <alignment horizontal="right"/>
      <protection locked="0"/>
    </xf>
    <xf numFmtId="165" fontId="1" fillId="0" borderId="2" xfId="1" applyNumberFormat="1" applyBorder="1" applyAlignment="1" applyProtection="1">
      <alignment horizontal="right"/>
      <protection locked="0"/>
    </xf>
    <xf numFmtId="3" fontId="1" fillId="0" borderId="16" xfId="1" applyBorder="1" applyAlignment="1" applyProtection="1">
      <alignment horizontal="right"/>
      <protection locked="0"/>
    </xf>
    <xf numFmtId="3" fontId="2" fillId="0" borderId="1" xfId="7" applyFont="1" applyBorder="1" applyProtection="1">
      <protection locked="0"/>
    </xf>
    <xf numFmtId="1" fontId="2" fillId="0" borderId="1" xfId="1" applyNumberFormat="1" applyFont="1" applyBorder="1" applyAlignment="1" applyProtection="1">
      <alignment horizontal="right"/>
      <protection locked="0"/>
    </xf>
    <xf numFmtId="1" fontId="1" fillId="0" borderId="1" xfId="1" applyNumberFormat="1" applyBorder="1" applyAlignment="1" applyProtection="1">
      <alignment horizontal="right"/>
      <protection locked="0"/>
    </xf>
    <xf numFmtId="3" fontId="2" fillId="0" borderId="1" xfId="1" applyFont="1" applyBorder="1" applyAlignment="1" applyProtection="1">
      <alignment vertical="center"/>
      <protection locked="0"/>
    </xf>
    <xf numFmtId="3" fontId="1" fillId="0" borderId="11" xfId="1" applyBorder="1" applyAlignment="1" applyProtection="1">
      <alignment vertical="center"/>
      <protection locked="0"/>
    </xf>
    <xf numFmtId="3" fontId="13" fillId="0" borderId="0" xfId="1" applyFont="1" applyAlignment="1" applyProtection="1">
      <alignment horizontal="left" vertical="top"/>
      <protection locked="0"/>
    </xf>
    <xf numFmtId="3" fontId="2" fillId="0" borderId="0" xfId="1" applyFont="1" applyAlignment="1" applyProtection="1">
      <alignment horizontal="left" vertical="top" wrapText="1"/>
      <protection locked="0"/>
    </xf>
    <xf numFmtId="3" fontId="9" fillId="0" borderId="16" xfId="1" applyFont="1" applyBorder="1" applyAlignment="1" applyProtection="1">
      <alignment horizontal="center" vertical="top"/>
      <protection locked="0"/>
    </xf>
    <xf numFmtId="3" fontId="9" fillId="0" borderId="5" xfId="1" applyFont="1" applyBorder="1" applyAlignment="1" applyProtection="1">
      <alignment horizontal="center" vertical="top"/>
      <protection locked="0"/>
    </xf>
    <xf numFmtId="3" fontId="8" fillId="0" borderId="0" xfId="1" applyFont="1" applyAlignment="1" applyProtection="1">
      <alignment horizontal="center" vertical="top"/>
      <protection locked="0"/>
    </xf>
    <xf numFmtId="3" fontId="8" fillId="0" borderId="5" xfId="1" applyFont="1" applyBorder="1" applyAlignment="1" applyProtection="1">
      <alignment horizontal="center" vertical="top"/>
      <protection locked="0"/>
    </xf>
    <xf numFmtId="3" fontId="1" fillId="0" borderId="1" xfId="1" applyBorder="1" applyAlignment="1" applyProtection="1">
      <alignment horizontal="left" wrapText="1"/>
      <protection locked="0"/>
    </xf>
    <xf numFmtId="3" fontId="9" fillId="0" borderId="8" xfId="1" applyFont="1" applyBorder="1" applyAlignment="1" applyProtection="1">
      <alignment horizontal="center" vertical="top"/>
      <protection locked="0"/>
    </xf>
    <xf numFmtId="3" fontId="9" fillId="0" borderId="7" xfId="1" applyFont="1" applyBorder="1" applyAlignment="1" applyProtection="1">
      <alignment horizontal="center" vertical="top"/>
      <protection locked="0"/>
    </xf>
    <xf numFmtId="3" fontId="8" fillId="0" borderId="1" xfId="1" applyFont="1" applyBorder="1" applyAlignment="1" applyProtection="1">
      <alignment horizontal="center" vertical="top"/>
      <protection locked="0"/>
    </xf>
    <xf numFmtId="3" fontId="8" fillId="0" borderId="7" xfId="1" applyFont="1" applyBorder="1" applyAlignment="1" applyProtection="1">
      <alignment horizontal="center" vertical="top"/>
      <protection locked="0"/>
    </xf>
    <xf numFmtId="3" fontId="2" fillId="0" borderId="16" xfId="1" applyFont="1" applyBorder="1" applyAlignment="1" applyProtection="1">
      <alignment horizontal="right"/>
      <protection locked="0"/>
    </xf>
    <xf numFmtId="3" fontId="2" fillId="0" borderId="8" xfId="1" applyFont="1" applyBorder="1" applyAlignment="1" applyProtection="1">
      <alignment horizontal="right"/>
      <protection locked="0"/>
    </xf>
    <xf numFmtId="3" fontId="9" fillId="0" borderId="0" xfId="1" applyFont="1" applyAlignment="1" applyProtection="1">
      <alignment horizontal="center" vertical="top"/>
      <protection locked="0"/>
    </xf>
    <xf numFmtId="3" fontId="2" fillId="0" borderId="1" xfId="1" applyFont="1" applyBorder="1" applyAlignment="1" applyProtection="1">
      <alignment horizontal="left" vertical="top"/>
      <protection locked="0"/>
    </xf>
    <xf numFmtId="3" fontId="9" fillId="0" borderId="1" xfId="1" applyFont="1" applyBorder="1" applyAlignment="1" applyProtection="1">
      <alignment horizontal="center" vertical="top"/>
      <protection locked="0"/>
    </xf>
    <xf numFmtId="3" fontId="2" fillId="0" borderId="13" xfId="1" quotePrefix="1" applyFont="1" applyBorder="1" applyAlignment="1" applyProtection="1">
      <alignment horizontal="right"/>
      <protection locked="0"/>
    </xf>
    <xf numFmtId="3" fontId="2" fillId="0" borderId="11" xfId="1" quotePrefix="1" applyFont="1" applyBorder="1" applyAlignment="1" applyProtection="1">
      <alignment horizontal="right"/>
      <protection locked="0"/>
    </xf>
    <xf numFmtId="3" fontId="2" fillId="0" borderId="10" xfId="1" quotePrefix="1" applyFont="1" applyBorder="1" applyAlignment="1" applyProtection="1">
      <alignment horizontal="right"/>
      <protection locked="0"/>
    </xf>
    <xf numFmtId="3" fontId="1" fillId="0" borderId="10" xfId="1" quotePrefix="1" applyBorder="1" applyAlignment="1" applyProtection="1">
      <alignment horizontal="right"/>
      <protection locked="0"/>
    </xf>
    <xf numFmtId="3" fontId="3" fillId="0" borderId="0" xfId="1" applyFont="1" applyAlignment="1" applyProtection="1">
      <alignment horizontal="center"/>
      <protection locked="0"/>
    </xf>
    <xf numFmtId="3" fontId="3" fillId="0" borderId="0" xfId="1" applyFont="1" applyAlignment="1" applyProtection="1">
      <alignment horizontal="right"/>
      <protection locked="0"/>
    </xf>
    <xf numFmtId="3" fontId="1" fillId="0" borderId="0" xfId="1" applyAlignment="1" applyProtection="1">
      <alignment wrapText="1"/>
      <protection locked="0"/>
    </xf>
    <xf numFmtId="3" fontId="9" fillId="0" borderId="0" xfId="1" applyFont="1" applyAlignment="1" applyProtection="1">
      <alignment horizontal="right" wrapText="1"/>
      <protection locked="0"/>
    </xf>
    <xf numFmtId="3" fontId="9" fillId="0" borderId="1" xfId="1" applyFont="1" applyBorder="1" applyAlignment="1" applyProtection="1">
      <alignment horizontal="right" wrapText="1"/>
      <protection locked="0"/>
    </xf>
    <xf numFmtId="3" fontId="2" fillId="0" borderId="13" xfId="1" applyFont="1" applyBorder="1" applyAlignment="1" applyProtection="1">
      <alignment horizontal="right"/>
      <protection locked="0"/>
    </xf>
    <xf numFmtId="3" fontId="1" fillId="0" borderId="13" xfId="1" applyBorder="1" applyAlignment="1" applyProtection="1">
      <alignment horizontal="right"/>
      <protection locked="0"/>
    </xf>
    <xf numFmtId="3" fontId="1" fillId="0" borderId="17" xfId="1" applyBorder="1" applyAlignment="1" applyProtection="1">
      <alignment horizontal="right"/>
      <protection locked="0"/>
    </xf>
    <xf numFmtId="3" fontId="1" fillId="0" borderId="18" xfId="1" applyBorder="1" applyAlignment="1" applyProtection="1">
      <alignment horizontal="right"/>
      <protection locked="0"/>
    </xf>
    <xf numFmtId="0" fontId="2" fillId="0" borderId="1" xfId="8" applyFont="1" applyBorder="1" applyProtection="1">
      <protection locked="0"/>
    </xf>
    <xf numFmtId="3" fontId="1" fillId="0" borderId="3" xfId="1" applyBorder="1" applyAlignment="1" applyProtection="1">
      <alignment vertical="center"/>
      <protection locked="0"/>
    </xf>
    <xf numFmtId="3" fontId="10" fillId="0" borderId="1" xfId="1" applyFont="1" applyBorder="1" applyAlignment="1" applyProtection="1">
      <alignment vertical="center"/>
      <protection locked="0"/>
    </xf>
    <xf numFmtId="3" fontId="10" fillId="0" borderId="3" xfId="1" applyFont="1" applyBorder="1" applyAlignment="1" applyProtection="1">
      <alignment vertical="center"/>
      <protection locked="0"/>
    </xf>
    <xf numFmtId="0" fontId="2" fillId="0" borderId="0" xfId="8" applyFont="1" applyProtection="1">
      <protection locked="0"/>
    </xf>
    <xf numFmtId="0" fontId="2" fillId="0" borderId="0" xfId="9" applyFont="1" applyProtection="1">
      <protection locked="0"/>
    </xf>
    <xf numFmtId="3" fontId="2" fillId="0" borderId="0" xfId="4" applyFont="1" applyAlignment="1" applyProtection="1">
      <alignment horizontal="right"/>
      <protection locked="0"/>
    </xf>
    <xf numFmtId="1" fontId="9" fillId="0" borderId="0" xfId="4" applyNumberFormat="1" applyFont="1" applyAlignment="1" applyProtection="1">
      <alignment horizontal="right" vertical="center"/>
      <protection locked="0"/>
    </xf>
    <xf numFmtId="3" fontId="2" fillId="0" borderId="0" xfId="4" applyFont="1" applyAlignment="1" applyProtection="1">
      <alignment vertical="center"/>
      <protection locked="0"/>
    </xf>
    <xf numFmtId="0" fontId="10" fillId="0" borderId="0" xfId="9" applyProtection="1">
      <protection locked="0"/>
    </xf>
    <xf numFmtId="3" fontId="10" fillId="0" borderId="0" xfId="10" applyNumberFormat="1" applyFont="1" applyAlignment="1" applyProtection="1">
      <alignment vertical="top" wrapText="1"/>
      <protection locked="0"/>
    </xf>
    <xf numFmtId="3" fontId="2" fillId="0" borderId="0" xfId="4" applyFont="1" applyAlignment="1" applyProtection="1">
      <alignment horizontal="center"/>
      <protection locked="0"/>
    </xf>
    <xf numFmtId="3" fontId="8" fillId="0" borderId="0" xfId="4" applyFont="1" applyProtection="1">
      <protection locked="0"/>
    </xf>
    <xf numFmtId="3" fontId="2" fillId="0" borderId="0" xfId="4" applyFont="1" applyAlignment="1" applyProtection="1">
      <alignment vertical="top"/>
      <protection locked="0"/>
    </xf>
    <xf numFmtId="3" fontId="2" fillId="0" borderId="0" xfId="4" applyFont="1" applyAlignment="1" applyProtection="1">
      <alignment vertical="top" wrapText="1"/>
      <protection locked="0"/>
    </xf>
    <xf numFmtId="3" fontId="8" fillId="0" borderId="1" xfId="2" applyFont="1" applyBorder="1" applyProtection="1">
      <protection locked="0"/>
    </xf>
    <xf numFmtId="3" fontId="8" fillId="0" borderId="0" xfId="2" applyFont="1" applyProtection="1">
      <protection locked="0"/>
    </xf>
    <xf numFmtId="3" fontId="8" fillId="0" borderId="0" xfId="4" applyFont="1" applyAlignment="1" applyProtection="1">
      <alignment vertical="top"/>
      <protection locked="0"/>
    </xf>
    <xf numFmtId="3" fontId="8" fillId="0" borderId="0" xfId="3" applyFont="1" applyAlignment="1" applyProtection="1">
      <alignment horizontal="left" vertical="top" wrapText="1"/>
      <protection locked="0"/>
    </xf>
    <xf numFmtId="3" fontId="8" fillId="0" borderId="0" xfId="3" applyFont="1" applyAlignment="1" applyProtection="1">
      <alignment vertical="top" wrapText="1"/>
      <protection locked="0"/>
    </xf>
    <xf numFmtId="3" fontId="8" fillId="0" borderId="0" xfId="3" applyFont="1" applyAlignment="1" applyProtection="1">
      <alignment horizontal="right" vertical="top" wrapText="1"/>
      <protection locked="0"/>
    </xf>
    <xf numFmtId="3" fontId="8" fillId="0" borderId="0" xfId="4" applyFont="1" applyAlignment="1" applyProtection="1">
      <alignment vertical="top" wrapText="1"/>
      <protection locked="0"/>
    </xf>
    <xf numFmtId="3" fontId="8" fillId="0" borderId="0" xfId="4" applyFont="1" applyAlignment="1" applyProtection="1">
      <alignment horizontal="right"/>
      <protection locked="0"/>
    </xf>
    <xf numFmtId="3" fontId="8" fillId="0" borderId="0" xfId="4" applyFont="1" applyAlignment="1" applyProtection="1">
      <alignment vertical="center"/>
      <protection locked="0"/>
    </xf>
    <xf numFmtId="164" fontId="8" fillId="0" borderId="0" xfId="4" applyNumberFormat="1" applyFont="1" applyAlignment="1" applyProtection="1">
      <alignment vertical="center"/>
      <protection locked="0"/>
    </xf>
    <xf numFmtId="3" fontId="1" fillId="0" borderId="0" xfId="7" quotePrefix="1" applyAlignment="1" applyProtection="1">
      <alignment horizontal="left" indent="1"/>
      <protection locked="0"/>
    </xf>
    <xf numFmtId="3" fontId="1" fillId="0" borderId="2" xfId="7" applyBorder="1" applyProtection="1">
      <protection locked="0"/>
    </xf>
    <xf numFmtId="3" fontId="1" fillId="0" borderId="0" xfId="7" applyProtection="1">
      <protection locked="0"/>
    </xf>
    <xf numFmtId="3" fontId="1" fillId="0" borderId="0" xfId="7" quotePrefix="1" applyProtection="1">
      <protection locked="0"/>
    </xf>
    <xf numFmtId="3" fontId="1" fillId="0" borderId="0" xfId="7" quotePrefix="1" applyAlignment="1" applyProtection="1">
      <alignment horizontal="left"/>
      <protection locked="0"/>
    </xf>
    <xf numFmtId="3" fontId="1" fillId="0" borderId="1" xfId="7" quotePrefix="1" applyBorder="1" applyAlignment="1" applyProtection="1">
      <alignment horizontal="left"/>
      <protection locked="0"/>
    </xf>
    <xf numFmtId="3" fontId="1" fillId="0" borderId="4" xfId="7" applyBorder="1" applyProtection="1">
      <protection locked="0"/>
    </xf>
    <xf numFmtId="165" fontId="1" fillId="0" borderId="0" xfId="7" quotePrefix="1" applyNumberFormat="1" applyAlignment="1" applyProtection="1">
      <alignment horizontal="left"/>
      <protection locked="0"/>
    </xf>
    <xf numFmtId="3" fontId="1" fillId="0" borderId="0" xfId="1" applyAlignment="1" applyProtection="1">
      <alignment horizontal="left" vertical="center" wrapText="1"/>
      <protection locked="0"/>
    </xf>
    <xf numFmtId="3" fontId="1" fillId="0" borderId="0" xfId="1" applyAlignment="1" applyProtection="1">
      <alignment horizontal="left"/>
      <protection locked="0"/>
    </xf>
    <xf numFmtId="3" fontId="2" fillId="0" borderId="0" xfId="1" applyFont="1" applyAlignment="1" applyProtection="1">
      <alignment horizontal="right"/>
      <protection locked="0"/>
    </xf>
    <xf numFmtId="3" fontId="1" fillId="0" borderId="0" xfId="1" applyAlignment="1" applyProtection="1">
      <alignment horizontal="right"/>
      <protection locked="0"/>
    </xf>
    <xf numFmtId="3" fontId="2" fillId="0" borderId="0" xfId="1" applyFont="1" applyAlignment="1" applyProtection="1">
      <alignment horizontal="left" wrapText="1"/>
      <protection locked="0"/>
    </xf>
    <xf numFmtId="3" fontId="1" fillId="0" borderId="0" xfId="1" applyAlignment="1" applyProtection="1">
      <alignment horizontal="left" vertical="top" wrapText="1" indent="1"/>
      <protection locked="0"/>
    </xf>
    <xf numFmtId="3" fontId="1" fillId="0" borderId="1" xfId="1" applyBorder="1" applyAlignment="1" applyProtection="1">
      <alignment horizontal="left" vertical="top" wrapText="1" indent="1"/>
      <protection locked="0"/>
    </xf>
    <xf numFmtId="3" fontId="1" fillId="0" borderId="0" xfId="1" applyAlignment="1" applyProtection="1">
      <alignment horizontal="left" vertical="top" wrapText="1"/>
      <protection locked="0"/>
    </xf>
    <xf numFmtId="3" fontId="2" fillId="0" borderId="0" xfId="1" quotePrefix="1" applyFont="1" applyAlignment="1" applyProtection="1">
      <alignment horizontal="left" vertical="top" wrapText="1"/>
      <protection locked="0"/>
    </xf>
    <xf numFmtId="3" fontId="1" fillId="0" borderId="0" xfId="1" quotePrefix="1" applyAlignment="1" applyProtection="1">
      <alignment horizontal="left" vertical="top" wrapText="1"/>
      <protection locked="0"/>
    </xf>
    <xf numFmtId="3" fontId="9" fillId="0" borderId="0" xfId="1" quotePrefix="1" applyFont="1" applyAlignment="1" applyProtection="1">
      <alignment horizontal="center" wrapText="1"/>
      <protection locked="0"/>
    </xf>
    <xf numFmtId="3" fontId="8" fillId="0" borderId="0" xfId="1" quotePrefix="1" applyFont="1" applyAlignment="1" applyProtection="1">
      <alignment horizontal="center" wrapText="1"/>
      <protection locked="0"/>
    </xf>
    <xf numFmtId="3" fontId="1" fillId="0" borderId="0" xfId="1" applyAlignment="1" applyProtection="1">
      <alignment horizontal="left" wrapText="1"/>
      <protection locked="0"/>
    </xf>
    <xf numFmtId="4" fontId="1" fillId="0" borderId="0" xfId="1" applyNumberFormat="1" applyAlignment="1" applyProtection="1">
      <alignment horizontal="right"/>
      <protection locked="0"/>
    </xf>
    <xf numFmtId="3" fontId="10" fillId="0" borderId="0" xfId="1" applyFont="1" applyAlignment="1" applyProtection="1">
      <alignment horizontal="right" wrapText="1"/>
      <protection locked="0"/>
    </xf>
    <xf numFmtId="3" fontId="10" fillId="0" borderId="1" xfId="1" applyFont="1" applyBorder="1" applyAlignment="1" applyProtection="1">
      <alignment horizontal="right" wrapText="1"/>
      <protection locked="0"/>
    </xf>
    <xf numFmtId="3" fontId="11" fillId="0" borderId="0" xfId="1" applyFont="1" applyAlignment="1" applyProtection="1">
      <alignment horizontal="right" wrapText="1"/>
      <protection locked="0"/>
    </xf>
    <xf numFmtId="3" fontId="11" fillId="0" borderId="1" xfId="1" applyFont="1" applyBorder="1" applyAlignment="1" applyProtection="1">
      <alignment horizontal="right" wrapText="1"/>
      <protection locked="0"/>
    </xf>
    <xf numFmtId="3" fontId="9" fillId="0" borderId="0" xfId="1" applyFont="1" applyAlignment="1" applyProtection="1">
      <alignment horizontal="center" wrapText="1"/>
      <protection locked="0"/>
    </xf>
    <xf numFmtId="3" fontId="8" fillId="0" borderId="0" xfId="1" applyFont="1" applyAlignment="1" applyProtection="1">
      <alignment horizontal="center" wrapText="1"/>
      <protection locked="0"/>
    </xf>
    <xf numFmtId="1" fontId="9" fillId="0" borderId="0" xfId="1" applyNumberFormat="1" applyFont="1" applyAlignment="1" applyProtection="1">
      <alignment horizontal="center"/>
      <protection locked="0"/>
    </xf>
    <xf numFmtId="1" fontId="8" fillId="0" borderId="0" xfId="1" applyNumberFormat="1" applyFont="1" applyAlignment="1" applyProtection="1">
      <alignment horizontal="center"/>
      <protection locked="0"/>
    </xf>
    <xf numFmtId="3" fontId="13" fillId="0" borderId="15" xfId="1" applyFont="1" applyBorder="1" applyAlignment="1" applyProtection="1">
      <alignment horizontal="left" vertical="top" wrapText="1"/>
      <protection locked="0"/>
    </xf>
    <xf numFmtId="3" fontId="13" fillId="0" borderId="0" xfId="1" applyFont="1" applyAlignment="1" applyProtection="1">
      <alignment horizontal="left" vertical="top" wrapText="1"/>
      <protection locked="0"/>
    </xf>
    <xf numFmtId="3" fontId="1" fillId="0" borderId="0" xfId="1" applyAlignment="1" applyProtection="1">
      <alignment horizontal="left" vertical="top"/>
      <protection locked="0"/>
    </xf>
    <xf numFmtId="3" fontId="9" fillId="0" borderId="0" xfId="1" applyFont="1" applyAlignment="1" applyProtection="1">
      <alignment horizontal="right" wrapText="1"/>
      <protection locked="0"/>
    </xf>
    <xf numFmtId="3" fontId="9" fillId="0" borderId="1" xfId="1" applyFont="1" applyBorder="1" applyAlignment="1" applyProtection="1">
      <alignment horizontal="right" wrapText="1"/>
      <protection locked="0"/>
    </xf>
    <xf numFmtId="3" fontId="9" fillId="0" borderId="5" xfId="1" applyFont="1" applyBorder="1" applyAlignment="1" applyProtection="1">
      <alignment horizontal="center" wrapText="1"/>
      <protection locked="0"/>
    </xf>
    <xf numFmtId="3" fontId="9" fillId="0" borderId="7" xfId="1" applyFont="1" applyBorder="1" applyAlignment="1" applyProtection="1">
      <alignment horizontal="center" wrapText="1"/>
      <protection locked="0"/>
    </xf>
    <xf numFmtId="3" fontId="8" fillId="0" borderId="5" xfId="1" applyFont="1" applyBorder="1" applyAlignment="1" applyProtection="1">
      <alignment horizontal="center" wrapText="1"/>
      <protection locked="0"/>
    </xf>
    <xf numFmtId="3" fontId="8" fillId="0" borderId="7" xfId="1" applyFont="1" applyBorder="1" applyAlignment="1" applyProtection="1">
      <alignment horizontal="center" wrapText="1"/>
      <protection locked="0"/>
    </xf>
  </cellXfs>
  <cellStyles count="11">
    <cellStyle name="Normal" xfId="0" builtinId="0"/>
    <cellStyle name="Normal 14" xfId="5" xr:uid="{C99DBB18-0BBB-46CB-B548-7780A8DB5104}"/>
    <cellStyle name="Normal 2" xfId="1" xr:uid="{7DBAF711-4C18-41E0-932A-255A90FBB8A1}"/>
    <cellStyle name="Normal 2 27 2" xfId="9" xr:uid="{95AFA0A3-C432-4EF0-89DA-DBBD84572026}"/>
    <cellStyle name="Normal 3" xfId="6" xr:uid="{3B3801BC-93BE-435E-A236-9B9568AC5758}"/>
    <cellStyle name="Normal 6" xfId="7" xr:uid="{A95BC12B-4607-4910-A002-445B1CF71F70}"/>
    <cellStyle name="Normal 7 2" xfId="10" xr:uid="{57EE51D3-A26B-4BE7-B46A-29802477339F}"/>
    <cellStyle name="Normal_cf" xfId="2" xr:uid="{B951A771-7C79-4A29-8BEA-0994954B09FD}"/>
    <cellStyle name="Normal_LIITTEET" xfId="8" xr:uid="{92050ADF-A78D-4600-A62A-7FACFAD5F581}"/>
    <cellStyle name="Normal_Sheet1" xfId="4" xr:uid="{0D1D46E5-1448-4270-8AF3-9C9A63BB948B}"/>
    <cellStyle name="Normal_tp1299-versio1virall." xfId="3" xr:uid="{84FCBFA5-6496-45E9-876F-BD3FDCD41CB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6445A-6822-47DC-A675-2C4CB396874D}">
  <dimension ref="A1:M896"/>
  <sheetViews>
    <sheetView tabSelected="1" view="pageBreakPreview" zoomScale="80" zoomScaleNormal="80" zoomScaleSheetLayoutView="80" workbookViewId="0"/>
  </sheetViews>
  <sheetFormatPr defaultColWidth="10.28515625" defaultRowHeight="15" x14ac:dyDescent="0.2"/>
  <cols>
    <col min="1" max="1" width="12.5703125" style="2" customWidth="1"/>
    <col min="2" max="2" width="32.7109375" style="2" customWidth="1"/>
    <col min="3" max="6" width="10.7109375" style="2" customWidth="1"/>
    <col min="7" max="12" width="10.7109375" style="13" customWidth="1"/>
    <col min="13" max="13" width="10.7109375" style="2" customWidth="1"/>
    <col min="14" max="16384" width="10.28515625" style="2"/>
  </cols>
  <sheetData>
    <row r="1" spans="1:13" ht="15.75" customHeight="1" x14ac:dyDescent="0.3">
      <c r="A1" s="1" t="s">
        <v>0</v>
      </c>
      <c r="E1" s="3"/>
      <c r="G1" s="4"/>
      <c r="H1" s="5"/>
      <c r="I1" s="5"/>
      <c r="J1" s="6"/>
      <c r="K1" s="7"/>
      <c r="L1" s="8"/>
    </row>
    <row r="2" spans="1:13" ht="15.75" customHeight="1" x14ac:dyDescent="0.25">
      <c r="A2" s="9" t="s">
        <v>1</v>
      </c>
      <c r="E2" s="9"/>
      <c r="F2" s="9"/>
      <c r="G2" s="10"/>
      <c r="H2" s="2"/>
      <c r="I2" s="11"/>
      <c r="J2" s="12"/>
      <c r="M2" s="14"/>
    </row>
    <row r="3" spans="1:13" ht="15.75" customHeight="1" x14ac:dyDescent="0.2">
      <c r="A3" s="3" t="s">
        <v>2</v>
      </c>
      <c r="J3" s="15"/>
      <c r="M3" s="14"/>
    </row>
    <row r="4" spans="1:13" ht="15.75" customHeight="1" x14ac:dyDescent="0.25">
      <c r="A4" s="3"/>
      <c r="G4" s="16"/>
      <c r="J4" s="15"/>
      <c r="M4" s="14"/>
    </row>
    <row r="5" spans="1:13" ht="15.75" customHeight="1" x14ac:dyDescent="0.25">
      <c r="A5" s="9" t="s">
        <v>3</v>
      </c>
      <c r="G5" s="16"/>
      <c r="J5" s="15"/>
      <c r="M5" s="14"/>
    </row>
    <row r="6" spans="1:13" ht="15.75" customHeight="1" x14ac:dyDescent="0.25">
      <c r="A6" s="3"/>
      <c r="G6" s="16"/>
      <c r="J6" s="15"/>
    </row>
    <row r="7" spans="1:13" ht="15.75" customHeight="1" x14ac:dyDescent="0.25">
      <c r="A7" s="9" t="s">
        <v>4</v>
      </c>
      <c r="F7" s="16"/>
      <c r="M7" s="17"/>
    </row>
    <row r="8" spans="1:13" ht="15.75" customHeight="1" x14ac:dyDescent="0.25">
      <c r="A8" s="3"/>
      <c r="G8" s="16"/>
      <c r="I8" s="17"/>
      <c r="K8" s="17"/>
      <c r="L8" s="18"/>
      <c r="M8" s="17"/>
    </row>
    <row r="9" spans="1:13" ht="15.75" customHeight="1" x14ac:dyDescent="0.25">
      <c r="A9" s="19" t="s">
        <v>5</v>
      </c>
      <c r="B9" s="20"/>
      <c r="C9" s="20"/>
      <c r="D9" s="20"/>
      <c r="E9" s="20"/>
      <c r="F9" s="21" t="s">
        <v>6</v>
      </c>
      <c r="G9" s="21"/>
      <c r="H9" s="22" t="s">
        <v>220</v>
      </c>
      <c r="I9" s="23" t="s">
        <v>224</v>
      </c>
      <c r="J9" s="22" t="s">
        <v>362</v>
      </c>
      <c r="K9" s="23" t="s">
        <v>363</v>
      </c>
      <c r="L9" s="23" t="s">
        <v>364</v>
      </c>
      <c r="M9" s="23" t="s">
        <v>7</v>
      </c>
    </row>
    <row r="10" spans="1:13" ht="15.75" customHeight="1" x14ac:dyDescent="0.25">
      <c r="F10" s="24"/>
      <c r="G10" s="24"/>
      <c r="H10" s="25"/>
      <c r="I10" s="26"/>
      <c r="J10" s="25"/>
      <c r="K10" s="26"/>
      <c r="L10" s="26"/>
      <c r="M10" s="26"/>
    </row>
    <row r="11" spans="1:13" ht="15.75" customHeight="1" x14ac:dyDescent="0.25">
      <c r="A11" s="9" t="s">
        <v>8</v>
      </c>
      <c r="F11" s="27" t="s">
        <v>9</v>
      </c>
      <c r="G11" s="27"/>
      <c r="H11" s="11">
        <v>4534</v>
      </c>
      <c r="I11" s="13">
        <v>5624</v>
      </c>
      <c r="J11" s="11">
        <v>14062</v>
      </c>
      <c r="K11" s="13">
        <v>15067</v>
      </c>
      <c r="L11" s="13">
        <v>20635</v>
      </c>
      <c r="M11" s="13">
        <v>19630</v>
      </c>
    </row>
    <row r="12" spans="1:13" ht="15.75" customHeight="1" x14ac:dyDescent="0.25">
      <c r="A12" s="2" t="s">
        <v>10</v>
      </c>
      <c r="F12" s="24"/>
      <c r="G12" s="24"/>
      <c r="H12" s="11">
        <v>27</v>
      </c>
      <c r="I12" s="13">
        <v>10</v>
      </c>
      <c r="J12" s="11">
        <v>89</v>
      </c>
      <c r="K12" s="13">
        <v>39</v>
      </c>
      <c r="L12" s="13">
        <v>54</v>
      </c>
      <c r="M12" s="13">
        <v>104</v>
      </c>
    </row>
    <row r="13" spans="1:13" ht="15.75" customHeight="1" x14ac:dyDescent="0.25">
      <c r="A13" s="2" t="s">
        <v>11</v>
      </c>
      <c r="F13" s="27">
        <v>6</v>
      </c>
      <c r="G13" s="27"/>
      <c r="H13" s="11">
        <v>-1</v>
      </c>
      <c r="I13" s="13">
        <v>-2</v>
      </c>
      <c r="J13" s="11">
        <v>-5</v>
      </c>
      <c r="K13" s="13">
        <v>-5</v>
      </c>
      <c r="L13" s="13">
        <v>-9</v>
      </c>
      <c r="M13" s="13">
        <v>-9</v>
      </c>
    </row>
    <row r="14" spans="1:13" ht="15.75" customHeight="1" x14ac:dyDescent="0.25">
      <c r="A14" s="15" t="s">
        <v>12</v>
      </c>
      <c r="F14" s="24"/>
      <c r="G14" s="24"/>
      <c r="H14" s="11">
        <v>-3817</v>
      </c>
      <c r="I14" s="13">
        <v>-5061</v>
      </c>
      <c r="J14" s="11">
        <v>-12299</v>
      </c>
      <c r="K14" s="13">
        <v>-13315</v>
      </c>
      <c r="L14" s="13">
        <v>-18388</v>
      </c>
      <c r="M14" s="13">
        <v>-17371</v>
      </c>
    </row>
    <row r="15" spans="1:13" ht="15.75" customHeight="1" x14ac:dyDescent="0.25">
      <c r="A15" s="15" t="s">
        <v>13</v>
      </c>
      <c r="F15" s="24"/>
      <c r="G15" s="24"/>
      <c r="H15" s="11">
        <v>-132</v>
      </c>
      <c r="I15" s="13">
        <v>-126</v>
      </c>
      <c r="J15" s="11">
        <v>-425</v>
      </c>
      <c r="K15" s="13">
        <v>-436</v>
      </c>
      <c r="L15" s="13">
        <v>-582</v>
      </c>
      <c r="M15" s="13">
        <v>-571</v>
      </c>
    </row>
    <row r="16" spans="1:13" ht="15.75" customHeight="1" x14ac:dyDescent="0.25">
      <c r="A16" s="15" t="s">
        <v>14</v>
      </c>
      <c r="F16" s="27">
        <v>3</v>
      </c>
      <c r="G16" s="27"/>
      <c r="H16" s="11">
        <v>-231</v>
      </c>
      <c r="I16" s="13">
        <v>-247</v>
      </c>
      <c r="J16" s="11">
        <v>-684</v>
      </c>
      <c r="K16" s="13">
        <v>-726</v>
      </c>
      <c r="L16" s="13">
        <v>-980</v>
      </c>
      <c r="M16" s="13">
        <v>-937</v>
      </c>
    </row>
    <row r="17" spans="1:13" ht="15.75" customHeight="1" x14ac:dyDescent="0.25">
      <c r="A17" s="28" t="s">
        <v>15</v>
      </c>
      <c r="B17" s="20"/>
      <c r="C17" s="20"/>
      <c r="D17" s="20"/>
      <c r="E17" s="20"/>
      <c r="F17" s="29"/>
      <c r="G17" s="29"/>
      <c r="H17" s="30">
        <v>-164</v>
      </c>
      <c r="I17" s="31">
        <v>-144</v>
      </c>
      <c r="J17" s="30">
        <v>-529</v>
      </c>
      <c r="K17" s="31">
        <v>-488</v>
      </c>
      <c r="L17" s="31">
        <v>-706</v>
      </c>
      <c r="M17" s="31">
        <v>-747</v>
      </c>
    </row>
    <row r="18" spans="1:13" ht="15.75" customHeight="1" x14ac:dyDescent="0.25">
      <c r="A18" s="9" t="s">
        <v>16</v>
      </c>
      <c r="F18" s="27">
        <f>F16</f>
        <v>3</v>
      </c>
      <c r="G18" s="27"/>
      <c r="H18" s="11">
        <v>216</v>
      </c>
      <c r="I18" s="13">
        <v>54</v>
      </c>
      <c r="J18" s="11">
        <v>209</v>
      </c>
      <c r="K18" s="13">
        <v>135</v>
      </c>
      <c r="L18" s="13">
        <v>25</v>
      </c>
      <c r="M18" s="13">
        <v>99</v>
      </c>
    </row>
    <row r="19" spans="1:13" ht="15.75" customHeight="1" x14ac:dyDescent="0.25">
      <c r="A19" s="9"/>
      <c r="F19" s="32"/>
      <c r="G19" s="32"/>
      <c r="H19" s="11"/>
      <c r="J19" s="11"/>
      <c r="M19" s="13"/>
    </row>
    <row r="20" spans="1:13" ht="15.75" customHeight="1" x14ac:dyDescent="0.25">
      <c r="A20" s="10" t="s">
        <v>17</v>
      </c>
      <c r="F20" s="24"/>
      <c r="G20" s="24"/>
      <c r="H20" s="11"/>
      <c r="J20" s="11"/>
      <c r="M20" s="13"/>
    </row>
    <row r="21" spans="1:13" ht="15.75" customHeight="1" x14ac:dyDescent="0.25">
      <c r="A21" s="15" t="s">
        <v>18</v>
      </c>
      <c r="B21" s="15"/>
      <c r="F21" s="24"/>
      <c r="G21" s="24"/>
      <c r="H21" s="11">
        <v>7</v>
      </c>
      <c r="I21" s="13">
        <v>12</v>
      </c>
      <c r="J21" s="11">
        <v>22</v>
      </c>
      <c r="K21" s="13">
        <v>38</v>
      </c>
      <c r="L21" s="13">
        <v>47</v>
      </c>
      <c r="M21" s="13">
        <v>31</v>
      </c>
    </row>
    <row r="22" spans="1:13" ht="15.75" customHeight="1" x14ac:dyDescent="0.25">
      <c r="A22" s="15" t="s">
        <v>19</v>
      </c>
      <c r="B22" s="15"/>
      <c r="F22" s="24"/>
      <c r="G22" s="24"/>
      <c r="H22" s="11">
        <v>-38</v>
      </c>
      <c r="I22" s="13">
        <v>-39</v>
      </c>
      <c r="J22" s="11">
        <v>-112</v>
      </c>
      <c r="K22" s="13">
        <v>-114</v>
      </c>
      <c r="L22" s="13">
        <v>-156</v>
      </c>
      <c r="M22" s="13">
        <v>-154</v>
      </c>
    </row>
    <row r="23" spans="1:13" ht="15.75" customHeight="1" x14ac:dyDescent="0.25">
      <c r="A23" s="28" t="s">
        <v>20</v>
      </c>
      <c r="B23" s="28"/>
      <c r="C23" s="20"/>
      <c r="D23" s="20"/>
      <c r="E23" s="20"/>
      <c r="F23" s="33"/>
      <c r="G23" s="33"/>
      <c r="H23" s="30">
        <v>-32</v>
      </c>
      <c r="I23" s="31">
        <v>0</v>
      </c>
      <c r="J23" s="30">
        <v>-75</v>
      </c>
      <c r="K23" s="31">
        <v>-13</v>
      </c>
      <c r="L23" s="31">
        <v>-29</v>
      </c>
      <c r="M23" s="31">
        <v>-92</v>
      </c>
    </row>
    <row r="24" spans="1:13" ht="15.75" customHeight="1" x14ac:dyDescent="0.25">
      <c r="A24" s="9" t="s">
        <v>21</v>
      </c>
      <c r="F24" s="24"/>
      <c r="G24" s="24"/>
      <c r="H24" s="11">
        <v>-64</v>
      </c>
      <c r="I24" s="13">
        <v>-27</v>
      </c>
      <c r="J24" s="11">
        <v>-166</v>
      </c>
      <c r="K24" s="13">
        <v>-88</v>
      </c>
      <c r="L24" s="13">
        <v>-138</v>
      </c>
      <c r="M24" s="13">
        <v>-215</v>
      </c>
    </row>
    <row r="25" spans="1:13" ht="15.75" customHeight="1" x14ac:dyDescent="0.25">
      <c r="F25" s="24"/>
      <c r="G25" s="24"/>
      <c r="H25" s="11"/>
      <c r="J25" s="11"/>
      <c r="M25" s="13"/>
    </row>
    <row r="26" spans="1:13" ht="15.75" customHeight="1" x14ac:dyDescent="0.25">
      <c r="A26" s="9" t="s">
        <v>22</v>
      </c>
      <c r="F26" s="24"/>
      <c r="G26" s="24"/>
      <c r="H26" s="11">
        <v>152</v>
      </c>
      <c r="I26" s="13">
        <v>26</v>
      </c>
      <c r="J26" s="11">
        <v>44</v>
      </c>
      <c r="K26" s="13">
        <v>47</v>
      </c>
      <c r="L26" s="13">
        <v>-113</v>
      </c>
      <c r="M26" s="13">
        <v>-117</v>
      </c>
    </row>
    <row r="27" spans="1:13" ht="15.75" customHeight="1" x14ac:dyDescent="0.25">
      <c r="A27" s="20" t="s">
        <v>23</v>
      </c>
      <c r="B27" s="20"/>
      <c r="C27" s="20"/>
      <c r="F27" s="24"/>
      <c r="G27" s="24"/>
      <c r="H27" s="11">
        <v>-46</v>
      </c>
      <c r="I27" s="13">
        <v>-4</v>
      </c>
      <c r="J27" s="11">
        <v>-13</v>
      </c>
      <c r="K27" s="13">
        <v>-7</v>
      </c>
      <c r="L27" s="13">
        <v>19</v>
      </c>
      <c r="M27" s="13">
        <v>12</v>
      </c>
    </row>
    <row r="28" spans="1:13" ht="15.75" customHeight="1" thickBot="1" x14ac:dyDescent="0.3">
      <c r="A28" s="34" t="s">
        <v>24</v>
      </c>
      <c r="B28" s="35"/>
      <c r="C28" s="35"/>
      <c r="D28" s="35"/>
      <c r="E28" s="35"/>
      <c r="F28" s="36"/>
      <c r="G28" s="36"/>
      <c r="H28" s="37">
        <v>106</v>
      </c>
      <c r="I28" s="38">
        <v>23</v>
      </c>
      <c r="J28" s="37">
        <v>30</v>
      </c>
      <c r="K28" s="38">
        <v>40</v>
      </c>
      <c r="L28" s="38">
        <v>-95</v>
      </c>
      <c r="M28" s="38">
        <v>-104</v>
      </c>
    </row>
    <row r="29" spans="1:13" ht="15.75" customHeight="1" thickTop="1" x14ac:dyDescent="0.25">
      <c r="A29" s="9"/>
      <c r="F29" s="24"/>
      <c r="G29" s="24"/>
      <c r="H29" s="11"/>
      <c r="J29" s="11"/>
      <c r="M29" s="13"/>
    </row>
    <row r="30" spans="1:13" ht="15.75" customHeight="1" x14ac:dyDescent="0.25">
      <c r="A30" s="9" t="s">
        <v>25</v>
      </c>
      <c r="F30" s="24"/>
      <c r="G30" s="24"/>
      <c r="H30" s="11"/>
      <c r="J30" s="11"/>
      <c r="M30" s="13"/>
    </row>
    <row r="31" spans="1:13" ht="15.75" customHeight="1" x14ac:dyDescent="0.25">
      <c r="A31" s="2" t="s">
        <v>26</v>
      </c>
      <c r="F31" s="24"/>
      <c r="G31" s="24"/>
      <c r="H31" s="11">
        <v>106</v>
      </c>
      <c r="I31" s="13">
        <v>23</v>
      </c>
      <c r="J31" s="11">
        <v>30</v>
      </c>
      <c r="K31" s="13">
        <v>40</v>
      </c>
      <c r="L31" s="13">
        <v>-95</v>
      </c>
      <c r="M31" s="13">
        <v>-104</v>
      </c>
    </row>
    <row r="32" spans="1:13" ht="15.75" customHeight="1" x14ac:dyDescent="0.25">
      <c r="A32" s="20" t="s">
        <v>27</v>
      </c>
      <c r="B32" s="20"/>
      <c r="C32" s="20"/>
      <c r="F32" s="24"/>
      <c r="G32" s="24"/>
      <c r="H32" s="11">
        <v>0</v>
      </c>
      <c r="I32" s="13">
        <v>0</v>
      </c>
      <c r="J32" s="11">
        <v>0</v>
      </c>
      <c r="K32" s="13">
        <v>0</v>
      </c>
      <c r="L32" s="13">
        <v>0</v>
      </c>
      <c r="M32" s="13">
        <v>0</v>
      </c>
    </row>
    <row r="33" spans="1:13" ht="15.75" customHeight="1" thickBot="1" x14ac:dyDescent="0.3">
      <c r="A33" s="35"/>
      <c r="B33" s="35"/>
      <c r="C33" s="35"/>
      <c r="D33" s="35"/>
      <c r="E33" s="35"/>
      <c r="F33" s="36"/>
      <c r="G33" s="36"/>
      <c r="H33" s="37">
        <v>106</v>
      </c>
      <c r="I33" s="38">
        <v>23</v>
      </c>
      <c r="J33" s="37">
        <v>30</v>
      </c>
      <c r="K33" s="38">
        <v>40</v>
      </c>
      <c r="L33" s="38">
        <v>-95</v>
      </c>
      <c r="M33" s="38">
        <v>-104</v>
      </c>
    </row>
    <row r="34" spans="1:13" ht="15.75" customHeight="1" thickTop="1" x14ac:dyDescent="0.25">
      <c r="G34" s="2"/>
      <c r="H34" s="2"/>
      <c r="J34" s="11"/>
      <c r="M34" s="13"/>
    </row>
    <row r="35" spans="1:13" ht="15.75" customHeight="1" x14ac:dyDescent="0.25">
      <c r="A35" s="275" t="s">
        <v>28</v>
      </c>
      <c r="B35" s="275"/>
      <c r="C35" s="275"/>
      <c r="D35" s="275"/>
      <c r="E35" s="9"/>
      <c r="F35" s="9"/>
      <c r="G35" s="9"/>
      <c r="H35" s="9"/>
      <c r="I35" s="2"/>
      <c r="J35" s="39"/>
      <c r="K35" s="2"/>
      <c r="L35" s="40"/>
    </row>
    <row r="36" spans="1:13" ht="15.75" customHeight="1" x14ac:dyDescent="0.25">
      <c r="A36" s="275"/>
      <c r="B36" s="275"/>
      <c r="C36" s="275"/>
      <c r="D36" s="275"/>
      <c r="E36" s="41"/>
      <c r="F36" s="41"/>
      <c r="G36" s="41"/>
      <c r="H36" s="41"/>
      <c r="I36" s="42"/>
      <c r="J36" s="41"/>
      <c r="K36" s="42"/>
      <c r="L36" s="42"/>
      <c r="M36" s="42"/>
    </row>
    <row r="37" spans="1:13" ht="15.75" customHeight="1" x14ac:dyDescent="0.25">
      <c r="A37" s="2" t="s">
        <v>29</v>
      </c>
      <c r="D37" s="25"/>
      <c r="G37" s="2"/>
      <c r="H37" s="43">
        <v>0.14000000000000001</v>
      </c>
      <c r="I37" s="44">
        <v>0.03</v>
      </c>
      <c r="J37" s="43">
        <v>0.04</v>
      </c>
      <c r="K37" s="44">
        <v>0.05</v>
      </c>
      <c r="L37" s="44">
        <v>-0.12</v>
      </c>
      <c r="M37" s="44">
        <v>-0.14000000000000001</v>
      </c>
    </row>
    <row r="38" spans="1:13" ht="15.75" customHeight="1" x14ac:dyDescent="0.25">
      <c r="A38" s="2" t="s">
        <v>30</v>
      </c>
      <c r="D38" s="25"/>
      <c r="G38" s="2"/>
      <c r="H38" s="43">
        <v>0.14000000000000001</v>
      </c>
      <c r="I38" s="44">
        <v>0.03</v>
      </c>
      <c r="J38" s="43">
        <v>0.04</v>
      </c>
      <c r="K38" s="44">
        <v>0.05</v>
      </c>
      <c r="L38" s="44">
        <v>-0.12</v>
      </c>
      <c r="M38" s="44">
        <v>-0.14000000000000001</v>
      </c>
    </row>
    <row r="39" spans="1:13" ht="15.75" customHeight="1" x14ac:dyDescent="0.25">
      <c r="D39" s="25"/>
      <c r="G39" s="2"/>
      <c r="H39" s="43"/>
      <c r="I39" s="44"/>
      <c r="J39" s="43"/>
      <c r="K39" s="44"/>
      <c r="L39" s="43"/>
      <c r="M39" s="44"/>
    </row>
    <row r="40" spans="1:13" ht="15.75" customHeight="1" x14ac:dyDescent="0.25">
      <c r="D40" s="25"/>
      <c r="G40" s="2"/>
      <c r="H40" s="9"/>
      <c r="I40" s="2"/>
      <c r="J40" s="9"/>
      <c r="K40" s="2"/>
      <c r="L40" s="9"/>
    </row>
    <row r="41" spans="1:13" ht="15.75" customHeight="1" x14ac:dyDescent="0.25">
      <c r="A41" s="9" t="s">
        <v>31</v>
      </c>
      <c r="D41" s="25"/>
      <c r="G41" s="2"/>
      <c r="H41" s="9"/>
      <c r="I41" s="2"/>
      <c r="J41" s="9"/>
      <c r="K41" s="2"/>
      <c r="L41" s="9"/>
    </row>
    <row r="42" spans="1:13" ht="15.75" customHeight="1" x14ac:dyDescent="0.2">
      <c r="A42" s="3"/>
      <c r="G42" s="2"/>
      <c r="I42" s="17"/>
      <c r="K42" s="17"/>
      <c r="M42" s="17"/>
    </row>
    <row r="43" spans="1:13" ht="15.75" customHeight="1" x14ac:dyDescent="0.25">
      <c r="A43" s="19" t="s">
        <v>5</v>
      </c>
      <c r="B43" s="20"/>
      <c r="C43" s="20"/>
      <c r="D43" s="45"/>
      <c r="E43" s="20"/>
      <c r="F43" s="20"/>
      <c r="G43" s="20"/>
      <c r="H43" s="22" t="str">
        <f t="shared" ref="H43:M43" si="0">H9</f>
        <v>7-9/2025</v>
      </c>
      <c r="I43" s="23" t="str">
        <f t="shared" si="0"/>
        <v>7-9/2024</v>
      </c>
      <c r="J43" s="22" t="str">
        <f t="shared" si="0"/>
        <v>1-9/2025</v>
      </c>
      <c r="K43" s="23" t="str">
        <f t="shared" si="0"/>
        <v>1-9/2024</v>
      </c>
      <c r="L43" s="23" t="str">
        <f t="shared" si="0"/>
        <v>1-12/2024</v>
      </c>
      <c r="M43" s="23" t="str">
        <f t="shared" si="0"/>
        <v>Viim. 12 kk</v>
      </c>
    </row>
    <row r="44" spans="1:13" ht="15.75" customHeight="1" x14ac:dyDescent="0.25">
      <c r="A44" s="46"/>
      <c r="D44" s="47"/>
      <c r="G44" s="2"/>
      <c r="H44" s="48"/>
      <c r="I44" s="49"/>
      <c r="J44" s="48"/>
      <c r="K44" s="49"/>
      <c r="L44" s="49"/>
      <c r="M44" s="49"/>
    </row>
    <row r="45" spans="1:13" ht="15.75" customHeight="1" x14ac:dyDescent="0.25">
      <c r="A45" s="46" t="s">
        <v>24</v>
      </c>
      <c r="D45" s="47"/>
      <c r="G45" s="2"/>
      <c r="H45" s="11">
        <v>106</v>
      </c>
      <c r="I45" s="13">
        <v>23</v>
      </c>
      <c r="J45" s="11">
        <v>30</v>
      </c>
      <c r="K45" s="13">
        <v>40</v>
      </c>
      <c r="L45" s="13">
        <v>-95</v>
      </c>
      <c r="M45" s="13">
        <v>-104</v>
      </c>
    </row>
    <row r="46" spans="1:13" ht="15.75" customHeight="1" x14ac:dyDescent="0.25">
      <c r="A46" s="46"/>
      <c r="D46" s="47"/>
      <c r="G46" s="2"/>
      <c r="H46" s="11"/>
      <c r="J46" s="11"/>
      <c r="M46" s="13"/>
    </row>
    <row r="47" spans="1:13" ht="15.75" customHeight="1" x14ac:dyDescent="0.25">
      <c r="A47" s="46" t="s">
        <v>32</v>
      </c>
      <c r="D47" s="47"/>
      <c r="G47" s="2"/>
      <c r="H47" s="11"/>
      <c r="J47" s="11"/>
      <c r="M47" s="13"/>
    </row>
    <row r="48" spans="1:13" ht="15.75" customHeight="1" x14ac:dyDescent="0.25">
      <c r="A48" s="46"/>
      <c r="D48" s="47"/>
      <c r="G48" s="2"/>
      <c r="H48" s="11"/>
      <c r="J48" s="11"/>
      <c r="M48" s="13"/>
    </row>
    <row r="49" spans="1:13" ht="15.75" customHeight="1" x14ac:dyDescent="0.25">
      <c r="A49" s="46" t="s">
        <v>33</v>
      </c>
      <c r="D49" s="47"/>
      <c r="G49" s="2"/>
      <c r="H49" s="11"/>
      <c r="J49" s="11"/>
      <c r="M49" s="13"/>
    </row>
    <row r="50" spans="1:13" ht="15.75" customHeight="1" x14ac:dyDescent="0.25">
      <c r="A50" s="50" t="s">
        <v>34</v>
      </c>
      <c r="D50" s="47"/>
      <c r="G50" s="2"/>
      <c r="H50" s="11">
        <v>1</v>
      </c>
      <c r="I50" s="13">
        <v>0</v>
      </c>
      <c r="J50" s="11">
        <v>3</v>
      </c>
      <c r="K50" s="13">
        <v>-3</v>
      </c>
      <c r="L50" s="13">
        <v>5</v>
      </c>
      <c r="M50" s="13">
        <v>10</v>
      </c>
    </row>
    <row r="51" spans="1:13" ht="15.75" customHeight="1" x14ac:dyDescent="0.25">
      <c r="A51" s="51" t="s">
        <v>35</v>
      </c>
      <c r="B51" s="20"/>
      <c r="C51" s="20"/>
      <c r="D51" s="45"/>
      <c r="E51" s="20"/>
      <c r="F51" s="20"/>
      <c r="G51" s="20"/>
      <c r="H51" s="30">
        <v>-2</v>
      </c>
      <c r="I51" s="31">
        <v>0</v>
      </c>
      <c r="J51" s="30">
        <v>-7</v>
      </c>
      <c r="K51" s="31">
        <v>-13</v>
      </c>
      <c r="L51" s="31">
        <v>-15</v>
      </c>
      <c r="M51" s="31">
        <v>-9</v>
      </c>
    </row>
    <row r="52" spans="1:13" ht="15.75" customHeight="1" x14ac:dyDescent="0.25">
      <c r="A52" s="50" t="s">
        <v>36</v>
      </c>
      <c r="D52" s="47"/>
      <c r="G52" s="2"/>
      <c r="H52" s="11">
        <v>-2</v>
      </c>
      <c r="I52" s="13">
        <v>0</v>
      </c>
      <c r="J52" s="11">
        <v>-4</v>
      </c>
      <c r="K52" s="13">
        <v>-15</v>
      </c>
      <c r="L52" s="13">
        <v>-10</v>
      </c>
      <c r="M52" s="13">
        <v>1</v>
      </c>
    </row>
    <row r="53" spans="1:13" ht="15.75" customHeight="1" x14ac:dyDescent="0.25">
      <c r="A53" s="46"/>
      <c r="D53" s="47"/>
      <c r="G53" s="2"/>
      <c r="H53" s="11"/>
      <c r="J53" s="11"/>
      <c r="M53" s="13"/>
    </row>
    <row r="54" spans="1:13" ht="15.75" customHeight="1" x14ac:dyDescent="0.25">
      <c r="A54" s="9" t="s">
        <v>37</v>
      </c>
      <c r="D54" s="47"/>
      <c r="G54" s="2"/>
      <c r="H54" s="11"/>
      <c r="J54" s="11"/>
      <c r="M54" s="13"/>
    </row>
    <row r="55" spans="1:13" ht="15.75" customHeight="1" x14ac:dyDescent="0.25">
      <c r="A55" s="2" t="s">
        <v>38</v>
      </c>
      <c r="D55" s="25"/>
      <c r="G55" s="2"/>
      <c r="H55" s="11">
        <v>-3</v>
      </c>
      <c r="I55" s="13">
        <v>-72</v>
      </c>
      <c r="J55" s="11">
        <v>-189</v>
      </c>
      <c r="K55" s="13">
        <v>-20</v>
      </c>
      <c r="L55" s="13">
        <v>100</v>
      </c>
      <c r="M55" s="13">
        <v>-70</v>
      </c>
    </row>
    <row r="56" spans="1:13" ht="15.75" customHeight="1" x14ac:dyDescent="0.25">
      <c r="A56" s="2" t="s">
        <v>39</v>
      </c>
      <c r="D56" s="25"/>
      <c r="G56" s="2"/>
      <c r="H56" s="11"/>
      <c r="J56" s="11"/>
      <c r="M56" s="13"/>
    </row>
    <row r="57" spans="1:13" ht="15.75" customHeight="1" x14ac:dyDescent="0.25">
      <c r="A57" s="52" t="s">
        <v>40</v>
      </c>
      <c r="D57" s="25"/>
      <c r="G57" s="2"/>
      <c r="H57" s="11">
        <v>-3</v>
      </c>
      <c r="I57" s="13">
        <v>70</v>
      </c>
      <c r="J57" s="11">
        <v>176</v>
      </c>
      <c r="K57" s="13">
        <v>-14</v>
      </c>
      <c r="L57" s="13">
        <v>-141</v>
      </c>
      <c r="M57" s="13">
        <v>49</v>
      </c>
    </row>
    <row r="58" spans="1:13" ht="15.75" customHeight="1" x14ac:dyDescent="0.25">
      <c r="A58" s="52" t="s">
        <v>41</v>
      </c>
      <c r="D58" s="25"/>
      <c r="G58" s="2"/>
      <c r="H58" s="11">
        <v>-46</v>
      </c>
      <c r="I58" s="13">
        <v>-5</v>
      </c>
      <c r="J58" s="11">
        <v>-48</v>
      </c>
      <c r="K58" s="13">
        <v>7</v>
      </c>
      <c r="L58" s="13">
        <v>19</v>
      </c>
      <c r="M58" s="13">
        <v>-36</v>
      </c>
    </row>
    <row r="59" spans="1:13" ht="15.75" customHeight="1" x14ac:dyDescent="0.25">
      <c r="A59" s="53" t="s">
        <v>42</v>
      </c>
      <c r="B59" s="53"/>
      <c r="C59" s="53"/>
      <c r="D59" s="53"/>
      <c r="E59" s="20"/>
      <c r="F59" s="20"/>
      <c r="G59" s="20"/>
      <c r="H59" s="30">
        <v>-2</v>
      </c>
      <c r="I59" s="31">
        <v>-1</v>
      </c>
      <c r="J59" s="30">
        <v>0</v>
      </c>
      <c r="K59" s="31">
        <v>0</v>
      </c>
      <c r="L59" s="31">
        <v>-2</v>
      </c>
      <c r="M59" s="31">
        <v>-1</v>
      </c>
    </row>
    <row r="60" spans="1:13" ht="15.75" customHeight="1" x14ac:dyDescent="0.25">
      <c r="A60" s="2" t="s">
        <v>36</v>
      </c>
      <c r="D60" s="25"/>
      <c r="G60" s="2"/>
      <c r="H60" s="11">
        <v>-55</v>
      </c>
      <c r="I60" s="13">
        <v>-8</v>
      </c>
      <c r="J60" s="11">
        <v>-60</v>
      </c>
      <c r="K60" s="13">
        <v>-26</v>
      </c>
      <c r="L60" s="13">
        <v>-23</v>
      </c>
      <c r="M60" s="13">
        <v>-57</v>
      </c>
    </row>
    <row r="61" spans="1:13" ht="15.75" customHeight="1" x14ac:dyDescent="0.25">
      <c r="D61" s="25"/>
      <c r="G61" s="2"/>
      <c r="H61" s="11"/>
      <c r="J61" s="11"/>
      <c r="M61" s="13"/>
    </row>
    <row r="62" spans="1:13" ht="15.75" customHeight="1" x14ac:dyDescent="0.25">
      <c r="A62" s="54" t="s">
        <v>43</v>
      </c>
      <c r="B62" s="55"/>
      <c r="C62" s="55"/>
      <c r="D62" s="56"/>
      <c r="E62" s="55"/>
      <c r="F62" s="55"/>
      <c r="G62" s="55"/>
      <c r="H62" s="57">
        <v>-56</v>
      </c>
      <c r="I62" s="58">
        <v>-8</v>
      </c>
      <c r="J62" s="57">
        <v>-64</v>
      </c>
      <c r="K62" s="58">
        <v>-42</v>
      </c>
      <c r="L62" s="58">
        <v>-34</v>
      </c>
      <c r="M62" s="58">
        <v>-57</v>
      </c>
    </row>
    <row r="63" spans="1:13" ht="15.75" customHeight="1" x14ac:dyDescent="0.25">
      <c r="A63" s="9"/>
      <c r="D63" s="25"/>
      <c r="G63" s="2"/>
      <c r="H63" s="11"/>
      <c r="J63" s="11"/>
      <c r="M63" s="13"/>
    </row>
    <row r="64" spans="1:13" ht="15.75" customHeight="1" thickBot="1" x14ac:dyDescent="0.3">
      <c r="A64" s="34" t="s">
        <v>44</v>
      </c>
      <c r="B64" s="35"/>
      <c r="C64" s="35"/>
      <c r="D64" s="59"/>
      <c r="E64" s="35"/>
      <c r="F64" s="35"/>
      <c r="G64" s="35"/>
      <c r="H64" s="37">
        <v>50</v>
      </c>
      <c r="I64" s="38">
        <v>15</v>
      </c>
      <c r="J64" s="37">
        <v>-34</v>
      </c>
      <c r="K64" s="38">
        <v>-1</v>
      </c>
      <c r="L64" s="38">
        <v>-128</v>
      </c>
      <c r="M64" s="38">
        <v>-161</v>
      </c>
    </row>
    <row r="65" spans="1:13" ht="15.75" customHeight="1" thickTop="1" x14ac:dyDescent="0.25">
      <c r="A65" s="9"/>
      <c r="D65" s="25"/>
      <c r="G65" s="2"/>
      <c r="H65" s="11"/>
      <c r="J65" s="11"/>
      <c r="M65" s="13"/>
    </row>
    <row r="66" spans="1:13" ht="15.75" customHeight="1" x14ac:dyDescent="0.25">
      <c r="A66" s="9" t="s">
        <v>45</v>
      </c>
      <c r="D66" s="25"/>
      <c r="G66" s="2"/>
      <c r="H66" s="11"/>
      <c r="J66" s="11"/>
      <c r="M66" s="13"/>
    </row>
    <row r="67" spans="1:13" ht="15.75" customHeight="1" x14ac:dyDescent="0.25">
      <c r="A67" s="2" t="s">
        <v>26</v>
      </c>
      <c r="D67" s="25"/>
      <c r="G67" s="2"/>
      <c r="H67" s="11">
        <v>50</v>
      </c>
      <c r="I67" s="13">
        <v>15</v>
      </c>
      <c r="J67" s="11">
        <v>-34</v>
      </c>
      <c r="K67" s="13">
        <v>-1</v>
      </c>
      <c r="L67" s="13">
        <v>-128</v>
      </c>
      <c r="M67" s="13">
        <v>-161</v>
      </c>
    </row>
    <row r="68" spans="1:13" ht="15.75" customHeight="1" x14ac:dyDescent="0.25">
      <c r="A68" s="2" t="s">
        <v>27</v>
      </c>
      <c r="D68" s="25"/>
      <c r="G68" s="2"/>
      <c r="H68" s="11">
        <v>0</v>
      </c>
      <c r="I68" s="13">
        <v>0</v>
      </c>
      <c r="J68" s="11">
        <v>0</v>
      </c>
      <c r="K68" s="13">
        <v>0</v>
      </c>
      <c r="L68" s="13">
        <v>0</v>
      </c>
      <c r="M68" s="13">
        <v>0</v>
      </c>
    </row>
    <row r="69" spans="1:13" ht="15.75" customHeight="1" thickBot="1" x14ac:dyDescent="0.3">
      <c r="A69" s="35"/>
      <c r="B69" s="35"/>
      <c r="C69" s="35"/>
      <c r="D69" s="59"/>
      <c r="E69" s="35"/>
      <c r="F69" s="35"/>
      <c r="G69" s="35"/>
      <c r="H69" s="37">
        <v>50</v>
      </c>
      <c r="I69" s="38">
        <v>15</v>
      </c>
      <c r="J69" s="37">
        <v>-34</v>
      </c>
      <c r="K69" s="38">
        <v>-1</v>
      </c>
      <c r="L69" s="38">
        <v>-128</v>
      </c>
      <c r="M69" s="38">
        <v>-161</v>
      </c>
    </row>
    <row r="70" spans="1:13" ht="15.75" customHeight="1" thickTop="1" x14ac:dyDescent="0.25">
      <c r="D70" s="25"/>
      <c r="G70" s="2"/>
      <c r="H70" s="2"/>
      <c r="I70" s="9"/>
      <c r="J70" s="9"/>
      <c r="K70" s="2"/>
      <c r="L70" s="2"/>
    </row>
    <row r="71" spans="1:13" ht="15.75" customHeight="1" x14ac:dyDescent="0.2">
      <c r="A71" s="24"/>
      <c r="B71" s="24"/>
      <c r="C71" s="24"/>
      <c r="D71" s="60"/>
      <c r="E71" s="24"/>
      <c r="F71" s="24"/>
      <c r="G71" s="24"/>
      <c r="H71" s="2"/>
      <c r="I71" s="2"/>
      <c r="J71" s="2"/>
      <c r="K71" s="24"/>
      <c r="L71" s="24"/>
      <c r="M71" s="13"/>
    </row>
    <row r="72" spans="1:13" ht="15.75" customHeight="1" x14ac:dyDescent="0.25">
      <c r="A72" s="9" t="s">
        <v>46</v>
      </c>
      <c r="G72" s="16"/>
      <c r="H72" s="2"/>
      <c r="I72" s="2"/>
      <c r="J72" s="2"/>
      <c r="K72" s="2"/>
      <c r="M72" s="13"/>
    </row>
    <row r="73" spans="1:13" ht="15.75" customHeight="1" x14ac:dyDescent="0.25">
      <c r="A73" s="9"/>
      <c r="I73" s="11"/>
      <c r="J73" s="11"/>
      <c r="K73" s="11"/>
      <c r="L73" s="61"/>
      <c r="M73" s="61"/>
    </row>
    <row r="74" spans="1:13" ht="15.75" customHeight="1" x14ac:dyDescent="0.25">
      <c r="A74" s="19" t="s">
        <v>5</v>
      </c>
      <c r="B74" s="253"/>
      <c r="C74" s="253"/>
      <c r="D74" s="45"/>
      <c r="E74" s="20"/>
      <c r="F74" s="20"/>
      <c r="G74" s="62" t="s">
        <v>6</v>
      </c>
      <c r="H74" s="62"/>
      <c r="I74" s="62"/>
      <c r="J74" s="62"/>
      <c r="K74" s="63" t="s">
        <v>47</v>
      </c>
      <c r="L74" s="64" t="s">
        <v>48</v>
      </c>
      <c r="M74" s="64" t="s">
        <v>49</v>
      </c>
    </row>
    <row r="75" spans="1:13" ht="15.75" customHeight="1" x14ac:dyDescent="0.25">
      <c r="D75" s="25"/>
      <c r="G75" s="65"/>
      <c r="H75" s="65"/>
      <c r="I75" s="65"/>
      <c r="J75" s="65"/>
      <c r="K75" s="65"/>
      <c r="L75" s="2"/>
    </row>
    <row r="76" spans="1:13" ht="15.75" customHeight="1" x14ac:dyDescent="0.25">
      <c r="A76" s="9" t="s">
        <v>50</v>
      </c>
      <c r="D76" s="25"/>
      <c r="G76" s="65"/>
      <c r="H76" s="65"/>
      <c r="I76" s="65"/>
      <c r="J76" s="65"/>
      <c r="K76" s="65"/>
      <c r="L76" s="2"/>
    </row>
    <row r="77" spans="1:13" ht="15.75" customHeight="1" x14ac:dyDescent="0.25">
      <c r="A77" s="9" t="s">
        <v>51</v>
      </c>
      <c r="D77" s="66"/>
      <c r="G77" s="24"/>
      <c r="H77" s="65"/>
      <c r="I77" s="65"/>
      <c r="J77" s="65"/>
      <c r="K77" s="65"/>
      <c r="L77" s="2"/>
    </row>
    <row r="78" spans="1:13" ht="15.75" customHeight="1" x14ac:dyDescent="0.25">
      <c r="A78" s="2" t="s">
        <v>52</v>
      </c>
      <c r="D78" s="66"/>
      <c r="G78" s="24">
        <v>5</v>
      </c>
      <c r="H78" s="65"/>
      <c r="I78" s="65"/>
      <c r="J78" s="65"/>
      <c r="K78" s="11">
        <v>479</v>
      </c>
      <c r="L78" s="13">
        <v>492</v>
      </c>
      <c r="M78" s="13">
        <v>514</v>
      </c>
    </row>
    <row r="79" spans="1:13" ht="15.75" customHeight="1" x14ac:dyDescent="0.25">
      <c r="A79" s="2" t="s">
        <v>53</v>
      </c>
      <c r="D79" s="25"/>
      <c r="G79" s="24">
        <v>5</v>
      </c>
      <c r="H79" s="24"/>
      <c r="I79" s="24"/>
      <c r="J79" s="24"/>
      <c r="K79" s="11">
        <v>138</v>
      </c>
      <c r="L79" s="13">
        <v>164</v>
      </c>
      <c r="M79" s="13">
        <v>164</v>
      </c>
    </row>
    <row r="80" spans="1:13" ht="15.75" customHeight="1" x14ac:dyDescent="0.25">
      <c r="A80" s="2" t="s">
        <v>54</v>
      </c>
      <c r="D80" s="25"/>
      <c r="G80" s="24">
        <f>G79</f>
        <v>5</v>
      </c>
      <c r="H80" s="24"/>
      <c r="I80" s="24"/>
      <c r="J80" s="24"/>
      <c r="K80" s="11">
        <v>8761</v>
      </c>
      <c r="L80" s="13">
        <v>8623</v>
      </c>
      <c r="M80" s="13">
        <v>8872</v>
      </c>
    </row>
    <row r="81" spans="1:13" ht="15.75" customHeight="1" x14ac:dyDescent="0.25">
      <c r="A81" s="2" t="s">
        <v>55</v>
      </c>
      <c r="D81" s="25"/>
      <c r="G81" s="24">
        <v>6</v>
      </c>
      <c r="H81" s="24"/>
      <c r="I81" s="24"/>
      <c r="J81" s="24"/>
      <c r="K81" s="11">
        <v>45</v>
      </c>
      <c r="L81" s="13">
        <v>52</v>
      </c>
      <c r="M81" s="13">
        <v>53</v>
      </c>
    </row>
    <row r="82" spans="1:13" ht="15.75" customHeight="1" x14ac:dyDescent="0.25">
      <c r="A82" s="2" t="s">
        <v>56</v>
      </c>
      <c r="D82" s="25"/>
      <c r="G82" s="24">
        <v>8</v>
      </c>
      <c r="H82" s="24"/>
      <c r="I82" s="24"/>
      <c r="J82" s="24"/>
      <c r="K82" s="11">
        <v>133</v>
      </c>
      <c r="L82" s="13">
        <v>131</v>
      </c>
      <c r="M82" s="13">
        <v>128</v>
      </c>
    </row>
    <row r="83" spans="1:13" ht="15.75" customHeight="1" x14ac:dyDescent="0.25">
      <c r="A83" s="2" t="s">
        <v>57</v>
      </c>
      <c r="D83" s="25"/>
      <c r="G83" s="24"/>
      <c r="H83" s="24"/>
      <c r="I83" s="24"/>
      <c r="J83" s="24"/>
      <c r="K83" s="11">
        <v>235</v>
      </c>
      <c r="L83" s="13">
        <v>167</v>
      </c>
      <c r="M83" s="13">
        <v>222</v>
      </c>
    </row>
    <row r="84" spans="1:13" ht="15.75" customHeight="1" x14ac:dyDescent="0.25">
      <c r="A84" s="2" t="s">
        <v>58</v>
      </c>
      <c r="D84" s="25"/>
      <c r="G84" s="24">
        <v>8</v>
      </c>
      <c r="H84" s="24"/>
      <c r="I84" s="24"/>
      <c r="J84" s="24"/>
      <c r="K84" s="11">
        <v>21</v>
      </c>
      <c r="L84" s="13">
        <v>30</v>
      </c>
      <c r="M84" s="13">
        <v>33</v>
      </c>
    </row>
    <row r="85" spans="1:13" ht="15.75" customHeight="1" x14ac:dyDescent="0.25">
      <c r="A85" s="20" t="s">
        <v>59</v>
      </c>
      <c r="B85" s="20"/>
      <c r="C85" s="20"/>
      <c r="D85" s="67"/>
      <c r="E85" s="20"/>
      <c r="F85" s="20"/>
      <c r="G85" s="33">
        <f>G84</f>
        <v>8</v>
      </c>
      <c r="H85" s="33"/>
      <c r="I85" s="33"/>
      <c r="J85" s="33"/>
      <c r="K85" s="30">
        <v>35</v>
      </c>
      <c r="L85" s="31">
        <v>41</v>
      </c>
      <c r="M85" s="31">
        <v>40</v>
      </c>
    </row>
    <row r="86" spans="1:13" ht="15.75" customHeight="1" x14ac:dyDescent="0.25">
      <c r="A86" s="9" t="s">
        <v>60</v>
      </c>
      <c r="D86" s="25"/>
      <c r="G86" s="24"/>
      <c r="H86" s="65"/>
      <c r="I86" s="65"/>
      <c r="J86" s="65"/>
      <c r="K86" s="11">
        <v>9846</v>
      </c>
      <c r="L86" s="13">
        <v>9701</v>
      </c>
      <c r="M86" s="13">
        <v>10026</v>
      </c>
    </row>
    <row r="87" spans="1:13" ht="15.75" customHeight="1" x14ac:dyDescent="0.25">
      <c r="A87" s="9"/>
      <c r="D87" s="25"/>
      <c r="G87" s="24"/>
      <c r="H87" s="65"/>
      <c r="I87" s="65"/>
      <c r="J87" s="65"/>
      <c r="K87" s="11"/>
      <c r="M87" s="13"/>
    </row>
    <row r="88" spans="1:13" ht="15.75" customHeight="1" x14ac:dyDescent="0.25">
      <c r="A88" s="9" t="s">
        <v>61</v>
      </c>
      <c r="D88" s="66"/>
      <c r="G88" s="24"/>
      <c r="H88" s="65"/>
      <c r="I88" s="65"/>
      <c r="J88" s="65"/>
      <c r="K88" s="11"/>
      <c r="M88" s="13"/>
    </row>
    <row r="89" spans="1:13" ht="15.75" customHeight="1" x14ac:dyDescent="0.25">
      <c r="A89" s="2" t="s">
        <v>62</v>
      </c>
      <c r="D89" s="25"/>
      <c r="G89" s="24"/>
      <c r="H89" s="65"/>
      <c r="I89" s="65"/>
      <c r="J89" s="65"/>
      <c r="K89" s="11">
        <v>3242</v>
      </c>
      <c r="L89" s="13">
        <v>3446</v>
      </c>
      <c r="M89" s="13">
        <v>2898</v>
      </c>
    </row>
    <row r="90" spans="1:13" ht="15.75" customHeight="1" x14ac:dyDescent="0.25">
      <c r="A90" s="2" t="s">
        <v>63</v>
      </c>
      <c r="D90" s="25"/>
      <c r="G90" s="24"/>
      <c r="H90" s="65"/>
      <c r="I90" s="65"/>
      <c r="J90" s="65"/>
      <c r="K90" s="11">
        <v>1437</v>
      </c>
      <c r="L90" s="13">
        <v>1672</v>
      </c>
      <c r="M90" s="13">
        <v>1539</v>
      </c>
    </row>
    <row r="91" spans="1:13" ht="15.75" customHeight="1" x14ac:dyDescent="0.25">
      <c r="A91" s="2" t="s">
        <v>64</v>
      </c>
      <c r="D91" s="25"/>
      <c r="G91" s="24"/>
      <c r="H91" s="65"/>
      <c r="I91" s="65"/>
      <c r="J91" s="65"/>
      <c r="K91" s="11">
        <v>42</v>
      </c>
      <c r="L91" s="13">
        <v>51</v>
      </c>
      <c r="M91" s="13">
        <v>50</v>
      </c>
    </row>
    <row r="92" spans="1:13" ht="15.75" customHeight="1" x14ac:dyDescent="0.25">
      <c r="A92" s="2" t="s">
        <v>58</v>
      </c>
      <c r="D92" s="25"/>
      <c r="G92" s="24">
        <f>G84</f>
        <v>8</v>
      </c>
      <c r="H92" s="24"/>
      <c r="I92" s="24"/>
      <c r="J92" s="24"/>
      <c r="K92" s="11">
        <v>140</v>
      </c>
      <c r="L92" s="13">
        <v>258</v>
      </c>
      <c r="M92" s="13">
        <v>113</v>
      </c>
    </row>
    <row r="93" spans="1:13" ht="15.75" customHeight="1" x14ac:dyDescent="0.25">
      <c r="A93" s="2" t="s">
        <v>65</v>
      </c>
      <c r="D93" s="25"/>
      <c r="G93" s="24"/>
      <c r="H93" s="24"/>
      <c r="I93" s="24"/>
      <c r="J93" s="24"/>
      <c r="K93" s="11">
        <v>0</v>
      </c>
      <c r="L93" s="13">
        <v>0</v>
      </c>
      <c r="M93" s="13">
        <v>0</v>
      </c>
    </row>
    <row r="94" spans="1:13" ht="15.75" customHeight="1" x14ac:dyDescent="0.25">
      <c r="A94" s="20" t="s">
        <v>66</v>
      </c>
      <c r="B94" s="20"/>
      <c r="C94" s="20"/>
      <c r="D94" s="67"/>
      <c r="E94" s="20"/>
      <c r="F94" s="20"/>
      <c r="G94" s="33">
        <f>G84</f>
        <v>8</v>
      </c>
      <c r="H94" s="33"/>
      <c r="I94" s="33"/>
      <c r="J94" s="33"/>
      <c r="K94" s="30">
        <v>769</v>
      </c>
      <c r="L94" s="31">
        <v>922</v>
      </c>
      <c r="M94" s="31">
        <v>955</v>
      </c>
    </row>
    <row r="95" spans="1:13" ht="15.75" customHeight="1" x14ac:dyDescent="0.25">
      <c r="A95" s="9" t="s">
        <v>67</v>
      </c>
      <c r="D95" s="25"/>
      <c r="G95" s="24"/>
      <c r="H95" s="24"/>
      <c r="I95" s="24"/>
      <c r="J95" s="24"/>
      <c r="K95" s="11">
        <v>5630</v>
      </c>
      <c r="L95" s="13">
        <v>6349</v>
      </c>
      <c r="M95" s="13">
        <v>5555</v>
      </c>
    </row>
    <row r="96" spans="1:13" ht="15.75" customHeight="1" x14ac:dyDescent="0.25">
      <c r="A96" s="9"/>
      <c r="D96" s="25"/>
      <c r="G96" s="24"/>
      <c r="H96" s="24"/>
      <c r="I96" s="24"/>
      <c r="J96" s="24"/>
      <c r="K96" s="11"/>
      <c r="M96" s="13"/>
    </row>
    <row r="97" spans="1:13" ht="15.75" customHeight="1" thickBot="1" x14ac:dyDescent="0.3">
      <c r="A97" s="68" t="s">
        <v>68</v>
      </c>
      <c r="B97" s="69"/>
      <c r="C97" s="69"/>
      <c r="D97" s="70"/>
      <c r="E97" s="69"/>
      <c r="F97" s="69"/>
      <c r="G97" s="71">
        <v>3</v>
      </c>
      <c r="H97" s="71"/>
      <c r="I97" s="71"/>
      <c r="J97" s="71"/>
      <c r="K97" s="72">
        <v>15476</v>
      </c>
      <c r="L97" s="73">
        <v>16050</v>
      </c>
      <c r="M97" s="73">
        <v>15581</v>
      </c>
    </row>
    <row r="98" spans="1:13" ht="15.75" customHeight="1" thickTop="1" x14ac:dyDescent="0.25">
      <c r="D98" s="25"/>
      <c r="G98" s="24"/>
      <c r="H98" s="24"/>
      <c r="I98" s="24"/>
      <c r="J98" s="24"/>
      <c r="K98" s="11"/>
      <c r="M98" s="13"/>
    </row>
    <row r="99" spans="1:13" ht="15.75" customHeight="1" x14ac:dyDescent="0.25">
      <c r="A99" s="9" t="s">
        <v>69</v>
      </c>
      <c r="B99" s="254"/>
      <c r="C99" s="254"/>
      <c r="D99" s="47"/>
      <c r="G99" s="24"/>
      <c r="H99" s="24"/>
      <c r="I99" s="24"/>
      <c r="J99" s="24"/>
      <c r="K99" s="11"/>
      <c r="M99" s="13"/>
    </row>
    <row r="100" spans="1:13" ht="15.75" customHeight="1" x14ac:dyDescent="0.25">
      <c r="A100" s="9" t="s">
        <v>70</v>
      </c>
      <c r="D100" s="25"/>
      <c r="G100" s="24"/>
      <c r="H100" s="24"/>
      <c r="I100" s="24"/>
      <c r="J100" s="24"/>
      <c r="K100" s="11"/>
      <c r="M100" s="13"/>
    </row>
    <row r="101" spans="1:13" ht="15.75" customHeight="1" x14ac:dyDescent="0.25">
      <c r="A101" s="2" t="s">
        <v>71</v>
      </c>
      <c r="D101" s="25"/>
      <c r="G101" s="24"/>
      <c r="H101" s="24"/>
      <c r="I101" s="24"/>
      <c r="J101" s="24"/>
      <c r="K101" s="11">
        <v>40</v>
      </c>
      <c r="L101" s="13">
        <v>40</v>
      </c>
      <c r="M101" s="13">
        <v>40</v>
      </c>
    </row>
    <row r="102" spans="1:13" ht="15.75" customHeight="1" x14ac:dyDescent="0.25">
      <c r="A102" s="20" t="s">
        <v>72</v>
      </c>
      <c r="B102" s="20"/>
      <c r="C102" s="20"/>
      <c r="D102" s="67"/>
      <c r="E102" s="20"/>
      <c r="F102" s="20"/>
      <c r="G102" s="33"/>
      <c r="H102" s="33"/>
      <c r="I102" s="33"/>
      <c r="J102" s="33"/>
      <c r="K102" s="30">
        <v>7192</v>
      </c>
      <c r="L102" s="31">
        <v>7503</v>
      </c>
      <c r="M102" s="31">
        <v>7377</v>
      </c>
    </row>
    <row r="103" spans="1:13" ht="15.75" customHeight="1" x14ac:dyDescent="0.25">
      <c r="A103" s="9" t="s">
        <v>36</v>
      </c>
      <c r="D103" s="25"/>
      <c r="G103" s="24"/>
      <c r="H103" s="24"/>
      <c r="I103" s="24"/>
      <c r="J103" s="24"/>
      <c r="K103" s="11">
        <v>7232</v>
      </c>
      <c r="L103" s="13">
        <v>7543</v>
      </c>
      <c r="M103" s="13">
        <v>7417</v>
      </c>
    </row>
    <row r="104" spans="1:13" ht="15.75" customHeight="1" x14ac:dyDescent="0.25">
      <c r="A104" s="74" t="s">
        <v>73</v>
      </c>
      <c r="B104" s="20"/>
      <c r="C104" s="20"/>
      <c r="D104" s="67"/>
      <c r="E104" s="20"/>
      <c r="F104" s="20"/>
      <c r="G104" s="33"/>
      <c r="H104" s="20"/>
      <c r="I104" s="20"/>
      <c r="J104" s="20"/>
      <c r="K104" s="30">
        <v>0</v>
      </c>
      <c r="L104" s="31">
        <v>0</v>
      </c>
      <c r="M104" s="31">
        <v>0</v>
      </c>
    </row>
    <row r="105" spans="1:13" ht="15.75" customHeight="1" x14ac:dyDescent="0.25">
      <c r="A105" s="9" t="s">
        <v>74</v>
      </c>
      <c r="D105" s="25"/>
      <c r="G105" s="24"/>
      <c r="H105" s="2"/>
      <c r="I105" s="2"/>
      <c r="J105" s="2"/>
      <c r="K105" s="11">
        <v>7232</v>
      </c>
      <c r="L105" s="13">
        <v>7543</v>
      </c>
      <c r="M105" s="13">
        <v>7417</v>
      </c>
    </row>
    <row r="106" spans="1:13" ht="15.75" customHeight="1" x14ac:dyDescent="0.25">
      <c r="A106" s="9"/>
      <c r="D106" s="25"/>
      <c r="G106" s="24"/>
      <c r="H106" s="2"/>
      <c r="I106" s="2"/>
      <c r="J106" s="2"/>
      <c r="K106" s="11"/>
      <c r="M106" s="13"/>
    </row>
    <row r="107" spans="1:13" ht="15.75" customHeight="1" x14ac:dyDescent="0.25">
      <c r="A107" s="9" t="s">
        <v>75</v>
      </c>
      <c r="D107" s="25"/>
      <c r="G107" s="24"/>
      <c r="H107" s="2"/>
      <c r="I107" s="2"/>
      <c r="J107" s="2"/>
      <c r="K107" s="11"/>
      <c r="M107" s="13"/>
    </row>
    <row r="108" spans="1:13" ht="15.75" customHeight="1" x14ac:dyDescent="0.25">
      <c r="A108" s="9" t="s">
        <v>76</v>
      </c>
      <c r="D108" s="25"/>
      <c r="G108" s="24"/>
      <c r="H108" s="2"/>
      <c r="I108" s="2"/>
      <c r="J108" s="2"/>
      <c r="K108" s="11"/>
      <c r="M108" s="13"/>
    </row>
    <row r="109" spans="1:13" ht="15.75" customHeight="1" x14ac:dyDescent="0.25">
      <c r="A109" s="2" t="s">
        <v>77</v>
      </c>
      <c r="D109" s="25"/>
      <c r="G109" s="24">
        <f>+G113</f>
        <v>8</v>
      </c>
      <c r="H109" s="2"/>
      <c r="I109" s="2"/>
      <c r="J109" s="2"/>
      <c r="K109" s="11">
        <v>4680</v>
      </c>
      <c r="L109" s="13">
        <v>4190</v>
      </c>
      <c r="M109" s="13">
        <v>4362</v>
      </c>
    </row>
    <row r="110" spans="1:13" ht="15.75" customHeight="1" x14ac:dyDescent="0.25">
      <c r="A110" s="2" t="s">
        <v>78</v>
      </c>
      <c r="G110" s="24"/>
      <c r="H110" s="2"/>
      <c r="I110" s="2"/>
      <c r="J110" s="2"/>
      <c r="K110" s="11">
        <v>363</v>
      </c>
      <c r="L110" s="13">
        <v>337</v>
      </c>
      <c r="M110" s="13">
        <v>335</v>
      </c>
    </row>
    <row r="111" spans="1:13" ht="15.75" customHeight="1" x14ac:dyDescent="0.25">
      <c r="A111" s="2" t="s">
        <v>79</v>
      </c>
      <c r="D111" s="25"/>
      <c r="G111" s="24"/>
      <c r="H111" s="2"/>
      <c r="I111" s="2"/>
      <c r="J111" s="2"/>
      <c r="K111" s="11">
        <v>202</v>
      </c>
      <c r="L111" s="13">
        <v>170</v>
      </c>
      <c r="M111" s="13">
        <v>144</v>
      </c>
    </row>
    <row r="112" spans="1:13" ht="15.75" customHeight="1" x14ac:dyDescent="0.25">
      <c r="A112" s="2" t="s">
        <v>80</v>
      </c>
      <c r="D112" s="25"/>
      <c r="G112" s="24"/>
      <c r="H112" s="2"/>
      <c r="I112" s="2"/>
      <c r="J112" s="2"/>
      <c r="K112" s="11">
        <v>66</v>
      </c>
      <c r="L112" s="13">
        <v>88</v>
      </c>
      <c r="M112" s="13">
        <v>73</v>
      </c>
    </row>
    <row r="113" spans="1:13" ht="15.75" customHeight="1" x14ac:dyDescent="0.25">
      <c r="A113" s="2" t="s">
        <v>58</v>
      </c>
      <c r="D113" s="25"/>
      <c r="G113" s="24">
        <f>G92</f>
        <v>8</v>
      </c>
      <c r="H113" s="24"/>
      <c r="I113" s="24"/>
      <c r="J113" s="24"/>
      <c r="K113" s="11">
        <v>5</v>
      </c>
      <c r="L113" s="13">
        <v>6</v>
      </c>
      <c r="M113" s="13">
        <v>8</v>
      </c>
    </row>
    <row r="114" spans="1:13" ht="15.75" customHeight="1" x14ac:dyDescent="0.25">
      <c r="A114" s="20" t="s">
        <v>81</v>
      </c>
      <c r="B114" s="20"/>
      <c r="C114" s="20"/>
      <c r="D114" s="67"/>
      <c r="E114" s="20"/>
      <c r="F114" s="20"/>
      <c r="G114" s="33"/>
      <c r="H114" s="33"/>
      <c r="I114" s="33"/>
      <c r="J114" s="33"/>
      <c r="K114" s="30">
        <v>32</v>
      </c>
      <c r="L114" s="31">
        <v>36</v>
      </c>
      <c r="M114" s="31">
        <v>32</v>
      </c>
    </row>
    <row r="115" spans="1:13" ht="15.75" customHeight="1" x14ac:dyDescent="0.25">
      <c r="A115" s="9" t="s">
        <v>82</v>
      </c>
      <c r="D115" s="66"/>
      <c r="G115" s="24"/>
      <c r="H115" s="24"/>
      <c r="I115" s="24"/>
      <c r="J115" s="24"/>
      <c r="K115" s="11">
        <v>5348</v>
      </c>
      <c r="L115" s="13">
        <v>4828</v>
      </c>
      <c r="M115" s="13">
        <v>4953</v>
      </c>
    </row>
    <row r="116" spans="1:13" ht="15.75" customHeight="1" x14ac:dyDescent="0.25">
      <c r="A116" s="9"/>
      <c r="D116" s="66"/>
      <c r="G116" s="24"/>
      <c r="H116" s="24"/>
      <c r="I116" s="24"/>
      <c r="J116" s="24"/>
      <c r="K116" s="11"/>
      <c r="M116" s="13"/>
    </row>
    <row r="117" spans="1:13" ht="15.75" customHeight="1" x14ac:dyDescent="0.25">
      <c r="A117" s="9" t="s">
        <v>83</v>
      </c>
      <c r="D117" s="25"/>
      <c r="G117" s="24"/>
      <c r="H117" s="24"/>
      <c r="I117" s="24"/>
      <c r="J117" s="24"/>
      <c r="K117" s="11"/>
      <c r="M117" s="13"/>
    </row>
    <row r="118" spans="1:13" ht="15.75" customHeight="1" x14ac:dyDescent="0.25">
      <c r="A118" s="2" t="s">
        <v>77</v>
      </c>
      <c r="D118" s="25"/>
      <c r="G118" s="24">
        <f>+G120</f>
        <v>8</v>
      </c>
      <c r="H118" s="24"/>
      <c r="I118" s="24"/>
      <c r="J118" s="24"/>
      <c r="K118" s="11">
        <v>531</v>
      </c>
      <c r="L118" s="13">
        <v>830</v>
      </c>
      <c r="M118" s="13">
        <v>786</v>
      </c>
    </row>
    <row r="119" spans="1:13" ht="15.75" customHeight="1" x14ac:dyDescent="0.25">
      <c r="A119" s="2" t="s">
        <v>84</v>
      </c>
      <c r="D119" s="25"/>
      <c r="G119" s="24"/>
      <c r="H119" s="24"/>
      <c r="I119" s="24"/>
      <c r="J119" s="24"/>
      <c r="K119" s="11">
        <v>33</v>
      </c>
      <c r="L119" s="13">
        <v>12</v>
      </c>
      <c r="M119" s="13">
        <v>11</v>
      </c>
    </row>
    <row r="120" spans="1:13" ht="15.75" customHeight="1" x14ac:dyDescent="0.25">
      <c r="A120" s="2" t="s">
        <v>58</v>
      </c>
      <c r="D120" s="25"/>
      <c r="G120" s="24">
        <f>G113</f>
        <v>8</v>
      </c>
      <c r="H120" s="24"/>
      <c r="I120" s="24"/>
      <c r="J120" s="24"/>
      <c r="K120" s="11">
        <v>145</v>
      </c>
      <c r="L120" s="13">
        <v>102</v>
      </c>
      <c r="M120" s="13">
        <v>230</v>
      </c>
    </row>
    <row r="121" spans="1:13" ht="15.75" customHeight="1" x14ac:dyDescent="0.25">
      <c r="A121" s="20" t="s">
        <v>85</v>
      </c>
      <c r="B121" s="20"/>
      <c r="C121" s="20"/>
      <c r="D121" s="67"/>
      <c r="E121" s="20"/>
      <c r="F121" s="20"/>
      <c r="G121" s="33"/>
      <c r="H121" s="33"/>
      <c r="I121" s="33"/>
      <c r="J121" s="33"/>
      <c r="K121" s="30">
        <v>2187</v>
      </c>
      <c r="L121" s="31">
        <v>2735</v>
      </c>
      <c r="M121" s="31">
        <v>2185</v>
      </c>
    </row>
    <row r="122" spans="1:13" ht="15.75" customHeight="1" x14ac:dyDescent="0.25">
      <c r="A122" s="9" t="s">
        <v>86</v>
      </c>
      <c r="D122" s="25"/>
      <c r="G122" s="24"/>
      <c r="H122" s="24"/>
      <c r="I122" s="24"/>
      <c r="J122" s="24"/>
      <c r="K122" s="11">
        <v>2896</v>
      </c>
      <c r="L122" s="13">
        <v>3679</v>
      </c>
      <c r="M122" s="13">
        <v>3210</v>
      </c>
    </row>
    <row r="123" spans="1:13" ht="15.75" customHeight="1" x14ac:dyDescent="0.25">
      <c r="A123" s="9"/>
      <c r="D123" s="25"/>
      <c r="G123" s="24"/>
      <c r="H123" s="24"/>
      <c r="I123" s="24"/>
      <c r="J123" s="24"/>
      <c r="K123" s="11"/>
      <c r="M123" s="13"/>
    </row>
    <row r="124" spans="1:13" ht="15.75" customHeight="1" x14ac:dyDescent="0.25">
      <c r="A124" s="74" t="s">
        <v>87</v>
      </c>
      <c r="B124" s="20"/>
      <c r="C124" s="20"/>
      <c r="D124" s="67"/>
      <c r="E124" s="20"/>
      <c r="F124" s="20"/>
      <c r="G124" s="33">
        <v>3</v>
      </c>
      <c r="H124" s="33"/>
      <c r="I124" s="33"/>
      <c r="J124" s="33"/>
      <c r="K124" s="30">
        <v>8244</v>
      </c>
      <c r="L124" s="31">
        <v>8506</v>
      </c>
      <c r="M124" s="31">
        <v>8164</v>
      </c>
    </row>
    <row r="125" spans="1:13" ht="15.75" customHeight="1" x14ac:dyDescent="0.25">
      <c r="D125" s="25"/>
      <c r="G125" s="27"/>
      <c r="H125" s="2"/>
      <c r="I125" s="2"/>
      <c r="J125" s="2"/>
      <c r="K125" s="11"/>
      <c r="M125" s="13"/>
    </row>
    <row r="126" spans="1:13" ht="15.75" customHeight="1" thickBot="1" x14ac:dyDescent="0.3">
      <c r="A126" s="68" t="s">
        <v>88</v>
      </c>
      <c r="B126" s="69"/>
      <c r="C126" s="69"/>
      <c r="D126" s="70"/>
      <c r="E126" s="69"/>
      <c r="F126" s="69"/>
      <c r="G126" s="75"/>
      <c r="H126" s="69"/>
      <c r="I126" s="69"/>
      <c r="J126" s="69"/>
      <c r="K126" s="72">
        <v>15476</v>
      </c>
      <c r="L126" s="73">
        <v>16050</v>
      </c>
      <c r="M126" s="73">
        <v>15581</v>
      </c>
    </row>
    <row r="127" spans="1:13" ht="15.75" customHeight="1" thickTop="1" x14ac:dyDescent="0.25">
      <c r="G127" s="27"/>
      <c r="H127" s="11"/>
      <c r="J127" s="11"/>
    </row>
    <row r="128" spans="1:13" ht="15.75" customHeight="1" x14ac:dyDescent="0.25">
      <c r="G128" s="2"/>
      <c r="H128" s="2"/>
      <c r="I128" s="2"/>
      <c r="J128" s="2"/>
      <c r="L128" s="2"/>
      <c r="M128" s="9"/>
    </row>
    <row r="129" spans="1:13" ht="15.75" customHeight="1" x14ac:dyDescent="0.25">
      <c r="A129" s="9" t="s">
        <v>89</v>
      </c>
      <c r="B129" s="9"/>
      <c r="C129" s="9"/>
      <c r="F129" s="13"/>
      <c r="H129" s="2"/>
      <c r="I129" s="2"/>
      <c r="J129" s="2"/>
    </row>
    <row r="130" spans="1:13" ht="15.75" customHeight="1" x14ac:dyDescent="0.25">
      <c r="A130" s="9"/>
      <c r="B130" s="9"/>
      <c r="C130" s="9"/>
      <c r="F130" s="13"/>
      <c r="H130" s="2"/>
      <c r="L130" s="2"/>
    </row>
    <row r="131" spans="1:13" ht="18.600000000000001" customHeight="1" x14ac:dyDescent="0.25">
      <c r="A131" s="9"/>
      <c r="B131" s="9"/>
      <c r="C131" s="9"/>
      <c r="F131" s="13"/>
      <c r="H131" s="2"/>
      <c r="J131" s="13" t="s">
        <v>90</v>
      </c>
      <c r="L131" s="13" t="s">
        <v>90</v>
      </c>
      <c r="M131" s="13" t="s">
        <v>90</v>
      </c>
    </row>
    <row r="132" spans="1:13" ht="15.75" customHeight="1" x14ac:dyDescent="0.25">
      <c r="A132" s="19" t="s">
        <v>5</v>
      </c>
      <c r="B132" s="76"/>
      <c r="C132" s="76"/>
      <c r="D132" s="77"/>
      <c r="E132" s="77"/>
      <c r="F132" s="21"/>
      <c r="G132" s="62"/>
      <c r="H132" s="62"/>
      <c r="I132" s="22" t="str">
        <f>H9</f>
        <v>7-9/2025</v>
      </c>
      <c r="J132" s="23" t="str">
        <f>I9</f>
        <v>7-9/2024</v>
      </c>
      <c r="K132" s="22" t="str">
        <f>J9</f>
        <v>1-9/2025</v>
      </c>
      <c r="L132" s="23" t="str">
        <f>K9</f>
        <v>1-9/2024</v>
      </c>
      <c r="M132" s="23" t="str">
        <f>L9</f>
        <v>1-12/2024</v>
      </c>
    </row>
    <row r="133" spans="1:13" ht="15.75" customHeight="1" x14ac:dyDescent="0.25">
      <c r="A133" s="9" t="s">
        <v>91</v>
      </c>
      <c r="G133" s="65"/>
      <c r="H133" s="65"/>
      <c r="I133" s="11"/>
      <c r="K133" s="11"/>
      <c r="M133" s="13"/>
    </row>
    <row r="134" spans="1:13" ht="15.75" customHeight="1" x14ac:dyDescent="0.25">
      <c r="A134" s="9"/>
      <c r="B134" s="2" t="s">
        <v>22</v>
      </c>
      <c r="G134" s="65"/>
      <c r="H134" s="65"/>
      <c r="I134" s="11">
        <v>152</v>
      </c>
      <c r="J134" s="13">
        <v>26</v>
      </c>
      <c r="K134" s="11">
        <v>44</v>
      </c>
      <c r="L134" s="13">
        <v>47</v>
      </c>
      <c r="M134" s="13">
        <v>-113</v>
      </c>
    </row>
    <row r="135" spans="1:13" ht="15.75" customHeight="1" x14ac:dyDescent="0.25">
      <c r="A135" s="9"/>
      <c r="B135" s="2" t="s">
        <v>92</v>
      </c>
      <c r="G135" s="65"/>
      <c r="H135" s="65"/>
      <c r="I135" s="11">
        <v>367</v>
      </c>
      <c r="J135" s="13">
        <v>96</v>
      </c>
      <c r="K135" s="11">
        <v>1035</v>
      </c>
      <c r="L135" s="13">
        <v>604</v>
      </c>
      <c r="M135" s="13">
        <v>969</v>
      </c>
    </row>
    <row r="136" spans="1:13" ht="15.75" customHeight="1" x14ac:dyDescent="0.25">
      <c r="A136" s="9"/>
      <c r="B136" s="20" t="s">
        <v>93</v>
      </c>
      <c r="C136" s="20"/>
      <c r="D136" s="20"/>
      <c r="E136" s="20"/>
      <c r="F136" s="20"/>
      <c r="G136" s="33"/>
      <c r="H136" s="33"/>
      <c r="I136" s="30">
        <v>-283</v>
      </c>
      <c r="J136" s="31">
        <v>143</v>
      </c>
      <c r="K136" s="30">
        <v>-246</v>
      </c>
      <c r="L136" s="31">
        <v>-255</v>
      </c>
      <c r="M136" s="31">
        <v>454</v>
      </c>
    </row>
    <row r="137" spans="1:13" ht="15.75" customHeight="1" x14ac:dyDescent="0.25">
      <c r="A137" s="9" t="s">
        <v>94</v>
      </c>
      <c r="G137" s="2"/>
      <c r="H137" s="2"/>
      <c r="I137" s="11">
        <v>236</v>
      </c>
      <c r="J137" s="13">
        <v>266</v>
      </c>
      <c r="K137" s="11">
        <v>833</v>
      </c>
      <c r="L137" s="13">
        <v>396</v>
      </c>
      <c r="M137" s="13">
        <v>1309</v>
      </c>
    </row>
    <row r="138" spans="1:13" ht="18.600000000000001" customHeight="1" x14ac:dyDescent="0.25">
      <c r="A138" s="9"/>
      <c r="B138" s="2" t="s">
        <v>95</v>
      </c>
      <c r="G138" s="2"/>
      <c r="H138" s="2"/>
      <c r="I138" s="11">
        <v>-27</v>
      </c>
      <c r="J138" s="13">
        <v>-20</v>
      </c>
      <c r="K138" s="11">
        <v>-140</v>
      </c>
      <c r="L138" s="13">
        <v>-108</v>
      </c>
      <c r="M138" s="13">
        <v>-150</v>
      </c>
    </row>
    <row r="139" spans="1:13" ht="15.75" customHeight="1" x14ac:dyDescent="0.25">
      <c r="A139" s="9"/>
      <c r="B139" s="20" t="s">
        <v>96</v>
      </c>
      <c r="C139" s="20"/>
      <c r="D139" s="20"/>
      <c r="E139" s="20"/>
      <c r="F139" s="20"/>
      <c r="G139" s="20"/>
      <c r="H139" s="20"/>
      <c r="I139" s="30">
        <v>-6</v>
      </c>
      <c r="J139" s="31">
        <v>77</v>
      </c>
      <c r="K139" s="30">
        <v>-14</v>
      </c>
      <c r="L139" s="31">
        <v>-2</v>
      </c>
      <c r="M139" s="31">
        <v>-5</v>
      </c>
    </row>
    <row r="140" spans="1:13" ht="15.75" customHeight="1" x14ac:dyDescent="0.25">
      <c r="A140" s="9" t="s">
        <v>97</v>
      </c>
      <c r="G140" s="2"/>
      <c r="H140" s="2"/>
      <c r="I140" s="11">
        <v>203</v>
      </c>
      <c r="J140" s="13">
        <v>323</v>
      </c>
      <c r="K140" s="11">
        <v>679</v>
      </c>
      <c r="L140" s="13">
        <v>285</v>
      </c>
      <c r="M140" s="13">
        <v>1154</v>
      </c>
    </row>
    <row r="141" spans="1:13" ht="15.75" customHeight="1" x14ac:dyDescent="0.25">
      <c r="A141" s="9"/>
      <c r="G141" s="2"/>
      <c r="H141" s="2"/>
      <c r="I141" s="11"/>
      <c r="K141" s="11"/>
      <c r="M141" s="13"/>
    </row>
    <row r="142" spans="1:13" ht="15.75" customHeight="1" x14ac:dyDescent="0.25">
      <c r="A142" s="9" t="s">
        <v>98</v>
      </c>
      <c r="G142" s="2"/>
      <c r="H142" s="2"/>
      <c r="I142" s="11"/>
      <c r="K142" s="11"/>
      <c r="M142" s="13"/>
    </row>
    <row r="143" spans="1:13" ht="15.75" customHeight="1" x14ac:dyDescent="0.25">
      <c r="A143" s="9" t="s">
        <v>99</v>
      </c>
      <c r="B143" s="2" t="s">
        <v>100</v>
      </c>
      <c r="G143" s="2"/>
      <c r="H143" s="2"/>
      <c r="I143" s="11">
        <v>-180</v>
      </c>
      <c r="J143" s="13">
        <v>-487</v>
      </c>
      <c r="K143" s="11">
        <v>-667</v>
      </c>
      <c r="L143" s="13">
        <v>-1234</v>
      </c>
      <c r="M143" s="13">
        <v>-1552</v>
      </c>
    </row>
    <row r="144" spans="1:13" ht="15.75" customHeight="1" x14ac:dyDescent="0.25">
      <c r="A144" s="9"/>
      <c r="B144" s="2" t="s">
        <v>358</v>
      </c>
      <c r="F144" s="65"/>
      <c r="G144" s="24"/>
      <c r="H144" s="24"/>
      <c r="I144" s="11">
        <v>0</v>
      </c>
      <c r="J144" s="13">
        <v>0</v>
      </c>
      <c r="K144" s="11">
        <v>-10</v>
      </c>
      <c r="L144" s="13">
        <v>-9</v>
      </c>
      <c r="M144" s="13">
        <v>-11</v>
      </c>
    </row>
    <row r="145" spans="1:13" ht="15.75" customHeight="1" x14ac:dyDescent="0.25">
      <c r="B145" s="2" t="s">
        <v>101</v>
      </c>
      <c r="G145" s="2"/>
      <c r="H145" s="2"/>
      <c r="I145" s="11">
        <v>1</v>
      </c>
      <c r="J145" s="13">
        <v>0</v>
      </c>
      <c r="K145" s="11">
        <v>8</v>
      </c>
      <c r="L145" s="13">
        <v>3</v>
      </c>
      <c r="M145" s="13">
        <v>8</v>
      </c>
    </row>
    <row r="146" spans="1:13" ht="15.75" customHeight="1" x14ac:dyDescent="0.25">
      <c r="B146" s="20" t="s">
        <v>102</v>
      </c>
      <c r="C146" s="20"/>
      <c r="D146" s="20"/>
      <c r="E146" s="20"/>
      <c r="F146" s="20"/>
      <c r="G146" s="20"/>
      <c r="H146" s="20"/>
      <c r="I146" s="30">
        <v>-73</v>
      </c>
      <c r="J146" s="31">
        <v>180</v>
      </c>
      <c r="K146" s="30">
        <v>-60</v>
      </c>
      <c r="L146" s="31">
        <v>151</v>
      </c>
      <c r="M146" s="31">
        <v>59</v>
      </c>
    </row>
    <row r="147" spans="1:13" ht="15.75" customHeight="1" x14ac:dyDescent="0.25">
      <c r="A147" s="9" t="s">
        <v>98</v>
      </c>
      <c r="G147" s="2"/>
      <c r="H147" s="2"/>
      <c r="I147" s="11">
        <v>-252</v>
      </c>
      <c r="J147" s="13">
        <v>-307</v>
      </c>
      <c r="K147" s="11">
        <v>-728</v>
      </c>
      <c r="L147" s="13">
        <v>-1089</v>
      </c>
      <c r="M147" s="13">
        <v>-1496</v>
      </c>
    </row>
    <row r="148" spans="1:13" ht="15.75" customHeight="1" x14ac:dyDescent="0.25">
      <c r="G148" s="2"/>
      <c r="H148" s="2"/>
      <c r="I148" s="11"/>
      <c r="K148" s="11"/>
      <c r="M148" s="13"/>
    </row>
    <row r="149" spans="1:13" ht="15.75" customHeight="1" x14ac:dyDescent="0.25">
      <c r="A149" s="9" t="s">
        <v>103</v>
      </c>
      <c r="B149" s="78"/>
      <c r="C149" s="78"/>
      <c r="D149" s="78"/>
      <c r="E149" s="78"/>
      <c r="G149" s="11"/>
      <c r="H149" s="11"/>
      <c r="I149" s="11">
        <v>-50</v>
      </c>
      <c r="J149" s="13">
        <v>16</v>
      </c>
      <c r="K149" s="11">
        <v>-49</v>
      </c>
      <c r="L149" s="13">
        <v>-803</v>
      </c>
      <c r="M149" s="13">
        <v>-341</v>
      </c>
    </row>
    <row r="150" spans="1:13" ht="15.75" customHeight="1" x14ac:dyDescent="0.25">
      <c r="A150" s="9"/>
      <c r="B150" s="78"/>
      <c r="C150" s="78"/>
      <c r="D150" s="78"/>
      <c r="E150" s="78"/>
      <c r="G150" s="2"/>
      <c r="H150" s="2"/>
      <c r="I150" s="11"/>
      <c r="K150" s="11"/>
      <c r="M150" s="13"/>
    </row>
    <row r="151" spans="1:13" ht="15.75" customHeight="1" x14ac:dyDescent="0.25">
      <c r="A151" s="9" t="s">
        <v>104</v>
      </c>
      <c r="B151" s="78"/>
      <c r="C151" s="78"/>
      <c r="D151" s="78"/>
      <c r="E151" s="78"/>
      <c r="G151" s="2"/>
      <c r="H151" s="2"/>
      <c r="I151" s="11"/>
      <c r="K151" s="11"/>
      <c r="M151" s="13"/>
    </row>
    <row r="152" spans="1:13" ht="15.75" customHeight="1" x14ac:dyDescent="0.25">
      <c r="A152" s="9"/>
      <c r="B152" s="2" t="s">
        <v>105</v>
      </c>
      <c r="C152" s="78"/>
      <c r="D152" s="78"/>
      <c r="E152" s="78"/>
      <c r="G152" s="2"/>
      <c r="H152" s="2"/>
      <c r="I152" s="11">
        <v>-110</v>
      </c>
      <c r="J152" s="13">
        <v>192</v>
      </c>
      <c r="K152" s="11">
        <v>230</v>
      </c>
      <c r="L152" s="13">
        <v>836</v>
      </c>
      <c r="M152" s="13">
        <v>887</v>
      </c>
    </row>
    <row r="153" spans="1:13" ht="15.75" customHeight="1" x14ac:dyDescent="0.25">
      <c r="A153" s="9" t="s">
        <v>99</v>
      </c>
      <c r="B153" s="2" t="s">
        <v>106</v>
      </c>
      <c r="G153" s="2"/>
      <c r="H153" s="2"/>
      <c r="I153" s="11">
        <v>-59</v>
      </c>
      <c r="J153" s="13">
        <v>-71</v>
      </c>
      <c r="K153" s="11">
        <v>-185</v>
      </c>
      <c r="L153" s="13">
        <v>-207</v>
      </c>
      <c r="M153" s="13">
        <v>-278</v>
      </c>
    </row>
    <row r="154" spans="1:13" ht="15.75" customHeight="1" x14ac:dyDescent="0.25">
      <c r="A154" s="9"/>
      <c r="B154" s="2" t="s">
        <v>107</v>
      </c>
      <c r="G154" s="2"/>
      <c r="H154" s="2"/>
      <c r="I154" s="11">
        <v>0</v>
      </c>
      <c r="J154" s="13">
        <v>0</v>
      </c>
      <c r="K154" s="11">
        <v>-154</v>
      </c>
      <c r="L154" s="13">
        <v>-461</v>
      </c>
      <c r="M154" s="13">
        <v>-922</v>
      </c>
    </row>
    <row r="155" spans="1:13" ht="15.75" customHeight="1" x14ac:dyDescent="0.25">
      <c r="A155" s="9"/>
      <c r="B155" s="20" t="s">
        <v>108</v>
      </c>
      <c r="C155" s="20"/>
      <c r="D155" s="20"/>
      <c r="E155" s="20"/>
      <c r="F155" s="20"/>
      <c r="G155" s="20"/>
      <c r="H155" s="20"/>
      <c r="I155" s="30">
        <v>0</v>
      </c>
      <c r="J155" s="31">
        <v>0</v>
      </c>
      <c r="K155" s="30">
        <v>-1</v>
      </c>
      <c r="L155" s="31">
        <v>-1</v>
      </c>
      <c r="M155" s="31">
        <v>-1</v>
      </c>
    </row>
    <row r="156" spans="1:13" ht="15.75" customHeight="1" x14ac:dyDescent="0.25">
      <c r="A156" s="9" t="s">
        <v>104</v>
      </c>
      <c r="G156" s="2"/>
      <c r="H156" s="2"/>
      <c r="I156" s="11">
        <v>-169</v>
      </c>
      <c r="J156" s="13">
        <v>121</v>
      </c>
      <c r="K156" s="11">
        <v>-110</v>
      </c>
      <c r="L156" s="13">
        <v>167</v>
      </c>
      <c r="M156" s="13">
        <v>-314</v>
      </c>
    </row>
    <row r="157" spans="1:13" ht="15.75" customHeight="1" x14ac:dyDescent="0.25">
      <c r="A157" s="9"/>
      <c r="G157" s="2"/>
      <c r="H157" s="2"/>
      <c r="I157" s="11"/>
      <c r="K157" s="11"/>
      <c r="M157" s="13"/>
    </row>
    <row r="158" spans="1:13" ht="15.75" customHeight="1" x14ac:dyDescent="0.25">
      <c r="A158" s="9" t="s">
        <v>109</v>
      </c>
      <c r="G158" s="2"/>
      <c r="H158" s="2"/>
      <c r="I158" s="11">
        <v>-218</v>
      </c>
      <c r="J158" s="13">
        <v>137</v>
      </c>
      <c r="K158" s="11">
        <v>-159</v>
      </c>
      <c r="L158" s="13">
        <v>-636</v>
      </c>
      <c r="M158" s="13">
        <v>-655</v>
      </c>
    </row>
    <row r="159" spans="1:13" ht="15.75" customHeight="1" x14ac:dyDescent="0.25">
      <c r="A159" s="9"/>
      <c r="G159" s="2"/>
      <c r="H159" s="2"/>
      <c r="I159" s="11"/>
      <c r="K159" s="11"/>
      <c r="M159" s="13"/>
    </row>
    <row r="160" spans="1:13" ht="15.75" customHeight="1" x14ac:dyDescent="0.25">
      <c r="A160" s="2" t="s">
        <v>110</v>
      </c>
      <c r="G160" s="2"/>
      <c r="H160" s="2"/>
      <c r="I160" s="11">
        <v>981</v>
      </c>
      <c r="J160" s="13">
        <v>823</v>
      </c>
      <c r="K160" s="11">
        <v>955</v>
      </c>
      <c r="L160" s="13">
        <v>1575</v>
      </c>
      <c r="M160" s="13">
        <v>1575</v>
      </c>
    </row>
    <row r="161" spans="1:13" ht="18.600000000000001" customHeight="1" x14ac:dyDescent="0.25">
      <c r="A161" s="20" t="s">
        <v>111</v>
      </c>
      <c r="B161" s="20"/>
      <c r="C161" s="20"/>
      <c r="D161" s="20"/>
      <c r="E161" s="20"/>
      <c r="F161" s="20"/>
      <c r="G161" s="20"/>
      <c r="H161" s="20"/>
      <c r="I161" s="30">
        <v>7</v>
      </c>
      <c r="J161" s="31">
        <v>-39</v>
      </c>
      <c r="K161" s="30">
        <v>-27</v>
      </c>
      <c r="L161" s="31">
        <v>-17</v>
      </c>
      <c r="M161" s="31">
        <v>36</v>
      </c>
    </row>
    <row r="162" spans="1:13" ht="15.75" customHeight="1" x14ac:dyDescent="0.25">
      <c r="A162" s="9"/>
      <c r="I162" s="11"/>
      <c r="K162" s="11"/>
      <c r="M162" s="13"/>
    </row>
    <row r="163" spans="1:13" s="83" customFormat="1" ht="15.75" customHeight="1" thickBot="1" x14ac:dyDescent="0.3">
      <c r="A163" s="79" t="s">
        <v>112</v>
      </c>
      <c r="B163" s="80"/>
      <c r="C163" s="80"/>
      <c r="D163" s="80"/>
      <c r="E163" s="80"/>
      <c r="F163" s="80"/>
      <c r="G163" s="81"/>
      <c r="H163" s="81"/>
      <c r="I163" s="82">
        <v>769</v>
      </c>
      <c r="J163" s="81">
        <v>922</v>
      </c>
      <c r="K163" s="82">
        <v>769</v>
      </c>
      <c r="L163" s="81">
        <v>922</v>
      </c>
      <c r="M163" s="81">
        <v>955</v>
      </c>
    </row>
    <row r="164" spans="1:13" s="83" customFormat="1" ht="15.75" customHeight="1" thickTop="1" x14ac:dyDescent="0.25">
      <c r="A164" s="1"/>
      <c r="G164" s="84"/>
      <c r="H164" s="84"/>
      <c r="I164" s="85"/>
      <c r="J164" s="85"/>
      <c r="K164" s="85"/>
      <c r="L164" s="84"/>
      <c r="M164" s="84"/>
    </row>
    <row r="165" spans="1:13" s="83" customFormat="1" ht="18.600000000000001" customHeight="1" x14ac:dyDescent="0.25">
      <c r="A165" s="278" t="s">
        <v>370</v>
      </c>
      <c r="B165" s="278"/>
      <c r="C165" s="278"/>
      <c r="D165" s="278"/>
      <c r="E165" s="278"/>
      <c r="F165" s="278"/>
      <c r="G165" s="278"/>
      <c r="H165" s="278"/>
      <c r="I165" s="278"/>
      <c r="J165" s="278"/>
      <c r="K165" s="278"/>
      <c r="L165" s="278"/>
      <c r="M165" s="278"/>
    </row>
    <row r="166" spans="1:13" s="83" customFormat="1" ht="18.600000000000001" customHeight="1" x14ac:dyDescent="0.25">
      <c r="A166" s="278"/>
      <c r="B166" s="278"/>
      <c r="C166" s="278"/>
      <c r="D166" s="278"/>
      <c r="E166" s="278"/>
      <c r="F166" s="278"/>
      <c r="G166" s="278"/>
      <c r="H166" s="278"/>
      <c r="I166" s="278"/>
      <c r="J166" s="278"/>
      <c r="K166" s="278"/>
      <c r="L166" s="278"/>
      <c r="M166" s="278"/>
    </row>
    <row r="167" spans="1:13" ht="15.6" customHeight="1" x14ac:dyDescent="0.25">
      <c r="A167" s="65"/>
      <c r="B167" s="65"/>
      <c r="C167" s="65"/>
      <c r="D167" s="65"/>
      <c r="E167" s="65"/>
      <c r="F167" s="65"/>
      <c r="G167" s="18"/>
      <c r="H167" s="17"/>
      <c r="I167" s="17"/>
      <c r="J167" s="17"/>
      <c r="K167" s="17"/>
      <c r="L167" s="17"/>
      <c r="M167" s="65"/>
    </row>
    <row r="168" spans="1:13" ht="15.75" customHeight="1" x14ac:dyDescent="0.25">
      <c r="A168" s="9" t="s">
        <v>113</v>
      </c>
      <c r="G168" s="2"/>
      <c r="H168" s="2"/>
      <c r="I168" s="2"/>
      <c r="J168" s="2"/>
      <c r="K168" s="2"/>
    </row>
    <row r="169" spans="1:13" ht="15.75" customHeight="1" x14ac:dyDescent="0.25">
      <c r="A169" s="9"/>
      <c r="G169" s="2"/>
      <c r="H169" s="2"/>
      <c r="I169" s="2"/>
      <c r="J169" s="2"/>
      <c r="K169" s="2"/>
    </row>
    <row r="170" spans="1:13" ht="15.75" customHeight="1" x14ac:dyDescent="0.25">
      <c r="A170" s="9"/>
      <c r="C170" s="13"/>
      <c r="D170" s="13"/>
      <c r="E170" s="87" t="s">
        <v>114</v>
      </c>
      <c r="F170" s="13"/>
      <c r="G170" s="88" t="s">
        <v>115</v>
      </c>
      <c r="M170" s="13"/>
    </row>
    <row r="171" spans="1:13" ht="15.75" customHeight="1" x14ac:dyDescent="0.25">
      <c r="A171" s="9"/>
      <c r="C171" s="27"/>
      <c r="D171" s="88"/>
      <c r="E171" s="87" t="s">
        <v>116</v>
      </c>
      <c r="F171" s="88"/>
      <c r="G171" s="88" t="s">
        <v>117</v>
      </c>
      <c r="H171" s="88"/>
      <c r="I171" s="27"/>
      <c r="J171" s="89"/>
      <c r="K171" s="27"/>
      <c r="L171" s="89" t="s">
        <v>118</v>
      </c>
      <c r="M171" s="90" t="s">
        <v>119</v>
      </c>
    </row>
    <row r="172" spans="1:13" ht="15.75" customHeight="1" x14ac:dyDescent="0.25">
      <c r="A172" s="9"/>
      <c r="C172" s="88" t="s">
        <v>120</v>
      </c>
      <c r="D172" s="88" t="s">
        <v>121</v>
      </c>
      <c r="E172" s="87" t="s">
        <v>122</v>
      </c>
      <c r="F172" s="27" t="s">
        <v>123</v>
      </c>
      <c r="G172" s="88" t="s">
        <v>124</v>
      </c>
      <c r="H172" s="88" t="s">
        <v>125</v>
      </c>
      <c r="I172" s="88"/>
      <c r="J172" s="89" t="s">
        <v>126</v>
      </c>
      <c r="K172" s="27" t="s">
        <v>127</v>
      </c>
      <c r="L172" s="89" t="s">
        <v>128</v>
      </c>
      <c r="M172" s="90" t="s">
        <v>129</v>
      </c>
    </row>
    <row r="173" spans="1:13" ht="15.75" customHeight="1" x14ac:dyDescent="0.2">
      <c r="A173" s="19" t="s">
        <v>5</v>
      </c>
      <c r="B173" s="20"/>
      <c r="C173" s="91" t="s">
        <v>129</v>
      </c>
      <c r="D173" s="91" t="s">
        <v>130</v>
      </c>
      <c r="E173" s="92" t="s">
        <v>130</v>
      </c>
      <c r="F173" s="29" t="s">
        <v>131</v>
      </c>
      <c r="G173" s="91" t="s">
        <v>132</v>
      </c>
      <c r="H173" s="93" t="s">
        <v>133</v>
      </c>
      <c r="I173" s="91" t="s">
        <v>38</v>
      </c>
      <c r="J173" s="94" t="s">
        <v>134</v>
      </c>
      <c r="K173" s="95" t="s">
        <v>135</v>
      </c>
      <c r="L173" s="94" t="s">
        <v>135</v>
      </c>
      <c r="M173" s="96" t="s">
        <v>136</v>
      </c>
    </row>
    <row r="174" spans="1:13" ht="15.75" customHeight="1" x14ac:dyDescent="0.25">
      <c r="A174" s="54" t="s">
        <v>137</v>
      </c>
      <c r="B174" s="55"/>
      <c r="C174" s="30">
        <v>40</v>
      </c>
      <c r="D174" s="30">
        <v>7</v>
      </c>
      <c r="E174" s="30">
        <v>16</v>
      </c>
      <c r="F174" s="30">
        <v>-5</v>
      </c>
      <c r="G174" s="30">
        <v>-82</v>
      </c>
      <c r="H174" s="30">
        <v>-63</v>
      </c>
      <c r="I174" s="30">
        <v>-32</v>
      </c>
      <c r="J174" s="97">
        <v>7536</v>
      </c>
      <c r="K174" s="30">
        <v>7417</v>
      </c>
      <c r="L174" s="97">
        <v>0</v>
      </c>
      <c r="M174" s="98">
        <v>7417</v>
      </c>
    </row>
    <row r="175" spans="1:13" ht="15.75" customHeight="1" x14ac:dyDescent="0.25">
      <c r="A175" s="99" t="s">
        <v>24</v>
      </c>
      <c r="C175" s="11"/>
      <c r="D175" s="11"/>
      <c r="E175" s="11"/>
      <c r="F175" s="11"/>
      <c r="G175" s="11"/>
      <c r="H175" s="11"/>
      <c r="I175" s="11"/>
      <c r="J175" s="100">
        <v>30</v>
      </c>
      <c r="K175" s="101">
        <v>30</v>
      </c>
      <c r="L175" s="100">
        <v>0</v>
      </c>
      <c r="M175" s="102">
        <v>30</v>
      </c>
    </row>
    <row r="176" spans="1:13" ht="15.75" customHeight="1" x14ac:dyDescent="0.25">
      <c r="A176" s="276" t="s">
        <v>43</v>
      </c>
      <c r="B176" s="276"/>
      <c r="C176" s="11"/>
      <c r="D176" s="11"/>
      <c r="E176" s="11"/>
      <c r="F176" s="11"/>
      <c r="G176" s="11"/>
      <c r="H176" s="11"/>
      <c r="I176" s="11"/>
      <c r="J176" s="103"/>
      <c r="K176" s="11"/>
      <c r="L176" s="103"/>
      <c r="M176" s="104"/>
    </row>
    <row r="177" spans="1:13" ht="15.75" customHeight="1" x14ac:dyDescent="0.25">
      <c r="A177" s="277"/>
      <c r="B177" s="277"/>
      <c r="C177" s="30"/>
      <c r="D177" s="30"/>
      <c r="E177" s="30"/>
      <c r="F177" s="30"/>
      <c r="G177" s="30">
        <v>122</v>
      </c>
      <c r="H177" s="30">
        <v>3</v>
      </c>
      <c r="I177" s="30">
        <v>-189</v>
      </c>
      <c r="J177" s="97"/>
      <c r="K177" s="30">
        <v>-64</v>
      </c>
      <c r="L177" s="97"/>
      <c r="M177" s="98">
        <v>-64</v>
      </c>
    </row>
    <row r="178" spans="1:13" ht="15.75" customHeight="1" x14ac:dyDescent="0.25">
      <c r="A178" s="83" t="s">
        <v>44</v>
      </c>
      <c r="B178" s="105"/>
      <c r="C178" s="101">
        <v>0</v>
      </c>
      <c r="D178" s="101">
        <v>0</v>
      </c>
      <c r="E178" s="101">
        <v>0</v>
      </c>
      <c r="F178" s="101">
        <v>0</v>
      </c>
      <c r="G178" s="101">
        <v>122</v>
      </c>
      <c r="H178" s="101">
        <v>3</v>
      </c>
      <c r="I178" s="101">
        <v>-189</v>
      </c>
      <c r="J178" s="100">
        <v>30</v>
      </c>
      <c r="K178" s="101">
        <v>-34</v>
      </c>
      <c r="L178" s="100">
        <v>0</v>
      </c>
      <c r="M178" s="102">
        <v>-34</v>
      </c>
    </row>
    <row r="179" spans="1:13" ht="15.75" customHeight="1" x14ac:dyDescent="0.25">
      <c r="A179" s="15" t="s">
        <v>138</v>
      </c>
      <c r="B179" s="106"/>
      <c r="C179" s="11"/>
      <c r="D179" s="11"/>
      <c r="E179" s="11"/>
      <c r="F179" s="11"/>
      <c r="G179" s="11"/>
      <c r="H179" s="11"/>
      <c r="I179" s="11"/>
      <c r="J179" s="103"/>
      <c r="K179" s="11"/>
      <c r="L179" s="103"/>
      <c r="M179" s="104"/>
    </row>
    <row r="180" spans="1:13" ht="15.75" customHeight="1" x14ac:dyDescent="0.25">
      <c r="A180" s="107" t="s">
        <v>139</v>
      </c>
      <c r="C180" s="11"/>
      <c r="D180" s="11"/>
      <c r="E180" s="11"/>
      <c r="F180" s="11"/>
      <c r="G180" s="11"/>
      <c r="H180" s="11"/>
      <c r="I180" s="11"/>
      <c r="J180" s="103">
        <v>-154</v>
      </c>
      <c r="K180" s="11">
        <v>-154</v>
      </c>
      <c r="L180" s="103">
        <v>0</v>
      </c>
      <c r="M180" s="104">
        <v>-154</v>
      </c>
    </row>
    <row r="181" spans="1:13" ht="15.75" customHeight="1" x14ac:dyDescent="0.25">
      <c r="A181" s="107" t="s">
        <v>140</v>
      </c>
      <c r="C181" s="11"/>
      <c r="D181" s="11"/>
      <c r="E181" s="11"/>
      <c r="F181" s="11">
        <v>0</v>
      </c>
      <c r="G181" s="11"/>
      <c r="H181" s="11"/>
      <c r="I181" s="11"/>
      <c r="J181" s="103">
        <v>2</v>
      </c>
      <c r="K181" s="11">
        <v>3</v>
      </c>
      <c r="L181" s="103"/>
      <c r="M181" s="104">
        <v>3</v>
      </c>
    </row>
    <row r="182" spans="1:13" ht="15.75" customHeight="1" x14ac:dyDescent="0.25">
      <c r="A182" s="99" t="s">
        <v>141</v>
      </c>
      <c r="C182" s="30"/>
      <c r="D182" s="30">
        <v>0</v>
      </c>
      <c r="E182" s="30"/>
      <c r="F182" s="30"/>
      <c r="G182" s="30"/>
      <c r="H182" s="30"/>
      <c r="I182" s="30"/>
      <c r="J182" s="97">
        <v>0</v>
      </c>
      <c r="K182" s="30">
        <v>0</v>
      </c>
      <c r="L182" s="97"/>
      <c r="M182" s="98">
        <v>0</v>
      </c>
    </row>
    <row r="183" spans="1:13" ht="15.75" customHeight="1" x14ac:dyDescent="0.25">
      <c r="A183" s="54" t="s">
        <v>142</v>
      </c>
      <c r="B183" s="55"/>
      <c r="C183" s="30">
        <v>40</v>
      </c>
      <c r="D183" s="30">
        <v>7</v>
      </c>
      <c r="E183" s="30">
        <v>16</v>
      </c>
      <c r="F183" s="30">
        <v>-5</v>
      </c>
      <c r="G183" s="30">
        <v>39</v>
      </c>
      <c r="H183" s="30">
        <v>-60</v>
      </c>
      <c r="I183" s="30">
        <v>-221</v>
      </c>
      <c r="J183" s="97">
        <v>7415</v>
      </c>
      <c r="K183" s="30">
        <v>7232</v>
      </c>
      <c r="L183" s="97">
        <v>0</v>
      </c>
      <c r="M183" s="98">
        <v>7232</v>
      </c>
    </row>
    <row r="184" spans="1:13" ht="15.75" customHeight="1" x14ac:dyDescent="0.25">
      <c r="A184" s="9"/>
      <c r="C184" s="13"/>
      <c r="D184" s="13"/>
      <c r="E184" s="13"/>
      <c r="F184" s="13"/>
      <c r="M184" s="13"/>
    </row>
    <row r="185" spans="1:13" ht="15.75" customHeight="1" x14ac:dyDescent="0.25">
      <c r="A185" s="9"/>
      <c r="E185" s="87" t="s">
        <v>114</v>
      </c>
      <c r="G185" s="88" t="s">
        <v>115</v>
      </c>
      <c r="H185" s="2"/>
      <c r="I185" s="2"/>
      <c r="J185" s="2"/>
      <c r="K185" s="2"/>
    </row>
    <row r="186" spans="1:13" ht="15.75" customHeight="1" x14ac:dyDescent="0.25">
      <c r="A186" s="9"/>
      <c r="C186" s="24"/>
      <c r="D186" s="88"/>
      <c r="E186" s="87" t="s">
        <v>116</v>
      </c>
      <c r="F186" s="88"/>
      <c r="G186" s="88" t="s">
        <v>117</v>
      </c>
      <c r="H186" s="88"/>
      <c r="I186" s="27"/>
      <c r="J186" s="89"/>
      <c r="K186" s="27"/>
      <c r="L186" s="89" t="s">
        <v>118</v>
      </c>
      <c r="M186" s="90" t="s">
        <v>119</v>
      </c>
    </row>
    <row r="187" spans="1:13" ht="15.75" customHeight="1" x14ac:dyDescent="0.25">
      <c r="A187" s="9"/>
      <c r="C187" s="88" t="s">
        <v>120</v>
      </c>
      <c r="D187" s="88" t="s">
        <v>121</v>
      </c>
      <c r="E187" s="87" t="s">
        <v>122</v>
      </c>
      <c r="F187" s="27" t="s">
        <v>123</v>
      </c>
      <c r="G187" s="88" t="s">
        <v>124</v>
      </c>
      <c r="H187" s="88" t="s">
        <v>125</v>
      </c>
      <c r="I187" s="88"/>
      <c r="J187" s="89" t="s">
        <v>126</v>
      </c>
      <c r="K187" s="27" t="s">
        <v>127</v>
      </c>
      <c r="L187" s="89" t="s">
        <v>128</v>
      </c>
      <c r="M187" s="90" t="s">
        <v>129</v>
      </c>
    </row>
    <row r="188" spans="1:13" ht="15.75" customHeight="1" x14ac:dyDescent="0.2">
      <c r="A188" s="19" t="s">
        <v>5</v>
      </c>
      <c r="B188" s="20"/>
      <c r="C188" s="91" t="s">
        <v>129</v>
      </c>
      <c r="D188" s="91" t="s">
        <v>130</v>
      </c>
      <c r="E188" s="92" t="s">
        <v>130</v>
      </c>
      <c r="F188" s="29" t="s">
        <v>131</v>
      </c>
      <c r="G188" s="91" t="s">
        <v>132</v>
      </c>
      <c r="H188" s="93" t="s">
        <v>133</v>
      </c>
      <c r="I188" s="91" t="s">
        <v>38</v>
      </c>
      <c r="J188" s="94" t="s">
        <v>134</v>
      </c>
      <c r="K188" s="95" t="s">
        <v>135</v>
      </c>
      <c r="L188" s="94" t="s">
        <v>135</v>
      </c>
      <c r="M188" s="96" t="s">
        <v>136</v>
      </c>
    </row>
    <row r="189" spans="1:13" ht="15.75" customHeight="1" x14ac:dyDescent="0.25">
      <c r="A189" s="54" t="s">
        <v>143</v>
      </c>
      <c r="B189" s="55"/>
      <c r="C189" s="31">
        <v>40</v>
      </c>
      <c r="D189" s="31">
        <v>7</v>
      </c>
      <c r="E189" s="31">
        <v>16</v>
      </c>
      <c r="F189" s="31">
        <v>-5</v>
      </c>
      <c r="G189" s="31">
        <v>56</v>
      </c>
      <c r="H189" s="31">
        <v>-67</v>
      </c>
      <c r="I189" s="31">
        <v>-131</v>
      </c>
      <c r="J189" s="108">
        <v>8548</v>
      </c>
      <c r="K189" s="31">
        <v>8463</v>
      </c>
      <c r="L189" s="108">
        <v>0</v>
      </c>
      <c r="M189" s="109">
        <v>8463</v>
      </c>
    </row>
    <row r="190" spans="1:13" ht="15.75" customHeight="1" x14ac:dyDescent="0.2">
      <c r="A190" s="99" t="s">
        <v>24</v>
      </c>
      <c r="C190" s="13"/>
      <c r="D190" s="13"/>
      <c r="E190" s="13"/>
      <c r="F190" s="13"/>
      <c r="J190" s="110">
        <v>40</v>
      </c>
      <c r="K190" s="111">
        <v>40</v>
      </c>
      <c r="L190" s="110">
        <v>0</v>
      </c>
      <c r="M190" s="112">
        <v>40</v>
      </c>
    </row>
    <row r="191" spans="1:13" ht="15.75" customHeight="1" x14ac:dyDescent="0.2">
      <c r="A191" s="276" t="s">
        <v>43</v>
      </c>
      <c r="B191" s="276"/>
      <c r="C191" s="13"/>
      <c r="D191" s="13"/>
      <c r="E191" s="13"/>
      <c r="F191" s="13"/>
      <c r="J191" s="113"/>
      <c r="L191" s="113"/>
      <c r="M191" s="114"/>
    </row>
    <row r="192" spans="1:13" ht="15.75" customHeight="1" x14ac:dyDescent="0.2">
      <c r="A192" s="277"/>
      <c r="B192" s="277"/>
      <c r="C192" s="31"/>
      <c r="D192" s="31"/>
      <c r="E192" s="31"/>
      <c r="F192" s="31"/>
      <c r="G192" s="31">
        <v>-19</v>
      </c>
      <c r="H192" s="31">
        <v>-3</v>
      </c>
      <c r="I192" s="31">
        <v>-20</v>
      </c>
      <c r="J192" s="108"/>
      <c r="K192" s="31">
        <v>-42</v>
      </c>
      <c r="L192" s="108"/>
      <c r="M192" s="109">
        <v>-42</v>
      </c>
    </row>
    <row r="193" spans="1:13" ht="15.75" customHeight="1" x14ac:dyDescent="0.2">
      <c r="A193" s="83" t="s">
        <v>44</v>
      </c>
      <c r="B193" s="105"/>
      <c r="C193" s="111">
        <v>0</v>
      </c>
      <c r="D193" s="111">
        <v>0</v>
      </c>
      <c r="E193" s="111">
        <v>0</v>
      </c>
      <c r="F193" s="111">
        <v>0</v>
      </c>
      <c r="G193" s="111">
        <v>-19</v>
      </c>
      <c r="H193" s="111">
        <v>-3</v>
      </c>
      <c r="I193" s="111">
        <v>-20</v>
      </c>
      <c r="J193" s="110">
        <v>40</v>
      </c>
      <c r="K193" s="111">
        <v>-1</v>
      </c>
      <c r="L193" s="110">
        <v>0</v>
      </c>
      <c r="M193" s="112">
        <v>-1</v>
      </c>
    </row>
    <row r="194" spans="1:13" ht="15.75" customHeight="1" x14ac:dyDescent="0.2">
      <c r="A194" s="15" t="s">
        <v>138</v>
      </c>
      <c r="B194" s="106"/>
      <c r="C194" s="13"/>
      <c r="D194" s="13"/>
      <c r="E194" s="13"/>
      <c r="F194" s="13"/>
      <c r="J194" s="113"/>
      <c r="L194" s="113"/>
      <c r="M194" s="114"/>
    </row>
    <row r="195" spans="1:13" ht="15.75" customHeight="1" x14ac:dyDescent="0.2">
      <c r="A195" s="107" t="s">
        <v>139</v>
      </c>
      <c r="C195" s="13"/>
      <c r="D195" s="13"/>
      <c r="E195" s="13"/>
      <c r="F195" s="13"/>
      <c r="J195" s="113">
        <v>-922</v>
      </c>
      <c r="K195" s="13">
        <v>-922</v>
      </c>
      <c r="L195" s="113">
        <v>0</v>
      </c>
      <c r="M195" s="114">
        <v>-922</v>
      </c>
    </row>
    <row r="196" spans="1:13" ht="15.75" customHeight="1" x14ac:dyDescent="0.2">
      <c r="A196" s="107" t="s">
        <v>140</v>
      </c>
      <c r="C196" s="13"/>
      <c r="D196" s="13"/>
      <c r="E196" s="13"/>
      <c r="F196" s="13">
        <v>0</v>
      </c>
      <c r="J196" s="113">
        <v>3</v>
      </c>
      <c r="K196" s="13">
        <v>3</v>
      </c>
      <c r="L196" s="113"/>
      <c r="M196" s="114">
        <v>3</v>
      </c>
    </row>
    <row r="197" spans="1:13" ht="15.75" customHeight="1" x14ac:dyDescent="0.2">
      <c r="A197" s="99" t="s">
        <v>141</v>
      </c>
      <c r="C197" s="31"/>
      <c r="D197" s="31">
        <v>0</v>
      </c>
      <c r="E197" s="31"/>
      <c r="F197" s="31"/>
      <c r="G197" s="31"/>
      <c r="H197" s="31"/>
      <c r="I197" s="31"/>
      <c r="J197" s="108">
        <v>0</v>
      </c>
      <c r="K197" s="31">
        <v>0</v>
      </c>
      <c r="L197" s="108"/>
      <c r="M197" s="109">
        <v>0</v>
      </c>
    </row>
    <row r="198" spans="1:13" ht="15.75" customHeight="1" x14ac:dyDescent="0.25">
      <c r="A198" s="54" t="s">
        <v>144</v>
      </c>
      <c r="B198" s="55"/>
      <c r="C198" s="31">
        <v>40</v>
      </c>
      <c r="D198" s="31">
        <v>7</v>
      </c>
      <c r="E198" s="31">
        <v>16</v>
      </c>
      <c r="F198" s="31">
        <v>-5</v>
      </c>
      <c r="G198" s="31">
        <v>36</v>
      </c>
      <c r="H198" s="31">
        <v>-70</v>
      </c>
      <c r="I198" s="31">
        <v>-151</v>
      </c>
      <c r="J198" s="108">
        <v>7670</v>
      </c>
      <c r="K198" s="31">
        <v>7543</v>
      </c>
      <c r="L198" s="108">
        <v>0</v>
      </c>
      <c r="M198" s="109">
        <v>7543</v>
      </c>
    </row>
    <row r="199" spans="1:13" ht="15.75" customHeight="1" x14ac:dyDescent="0.25">
      <c r="A199" s="9"/>
      <c r="C199" s="13"/>
      <c r="D199" s="13"/>
      <c r="E199" s="13"/>
      <c r="F199" s="13"/>
      <c r="M199" s="13"/>
    </row>
    <row r="200" spans="1:13" ht="15.75" customHeight="1" x14ac:dyDescent="0.25">
      <c r="A200" s="9"/>
      <c r="E200" s="87" t="s">
        <v>114</v>
      </c>
      <c r="G200" s="88" t="s">
        <v>115</v>
      </c>
      <c r="H200" s="2"/>
      <c r="I200" s="2"/>
      <c r="J200" s="2"/>
      <c r="K200" s="2"/>
    </row>
    <row r="201" spans="1:13" ht="15.75" customHeight="1" x14ac:dyDescent="0.25">
      <c r="A201" s="9"/>
      <c r="C201" s="24"/>
      <c r="D201" s="88"/>
      <c r="E201" s="87" t="s">
        <v>116</v>
      </c>
      <c r="F201" s="88"/>
      <c r="G201" s="88" t="s">
        <v>117</v>
      </c>
      <c r="H201" s="88"/>
      <c r="I201" s="27"/>
      <c r="J201" s="89"/>
      <c r="K201" s="27"/>
      <c r="L201" s="89" t="s">
        <v>118</v>
      </c>
      <c r="M201" s="90" t="s">
        <v>119</v>
      </c>
    </row>
    <row r="202" spans="1:13" ht="15.75" customHeight="1" x14ac:dyDescent="0.25">
      <c r="A202" s="9"/>
      <c r="C202" s="88" t="s">
        <v>120</v>
      </c>
      <c r="D202" s="88" t="s">
        <v>121</v>
      </c>
      <c r="E202" s="87" t="s">
        <v>122</v>
      </c>
      <c r="F202" s="27" t="s">
        <v>123</v>
      </c>
      <c r="G202" s="88" t="s">
        <v>124</v>
      </c>
      <c r="H202" s="88" t="s">
        <v>125</v>
      </c>
      <c r="I202" s="88"/>
      <c r="J202" s="89" t="s">
        <v>126</v>
      </c>
      <c r="K202" s="27" t="s">
        <v>127</v>
      </c>
      <c r="L202" s="89" t="s">
        <v>128</v>
      </c>
      <c r="M202" s="90" t="s">
        <v>129</v>
      </c>
    </row>
    <row r="203" spans="1:13" ht="15.75" customHeight="1" x14ac:dyDescent="0.2">
      <c r="A203" s="19" t="s">
        <v>5</v>
      </c>
      <c r="B203" s="20"/>
      <c r="C203" s="91" t="s">
        <v>129</v>
      </c>
      <c r="D203" s="91" t="s">
        <v>130</v>
      </c>
      <c r="E203" s="92" t="s">
        <v>130</v>
      </c>
      <c r="F203" s="29" t="s">
        <v>131</v>
      </c>
      <c r="G203" s="91" t="s">
        <v>132</v>
      </c>
      <c r="H203" s="93" t="s">
        <v>133</v>
      </c>
      <c r="I203" s="91" t="s">
        <v>38</v>
      </c>
      <c r="J203" s="94" t="s">
        <v>134</v>
      </c>
      <c r="K203" s="95" t="s">
        <v>135</v>
      </c>
      <c r="L203" s="94" t="s">
        <v>135</v>
      </c>
      <c r="M203" s="96" t="s">
        <v>136</v>
      </c>
    </row>
    <row r="204" spans="1:13" ht="15.75" customHeight="1" x14ac:dyDescent="0.25">
      <c r="A204" s="54" t="s">
        <v>143</v>
      </c>
      <c r="B204" s="55"/>
      <c r="C204" s="31">
        <v>40</v>
      </c>
      <c r="D204" s="31">
        <v>7</v>
      </c>
      <c r="E204" s="31">
        <v>16</v>
      </c>
      <c r="F204" s="31">
        <v>-5</v>
      </c>
      <c r="G204" s="31">
        <v>56</v>
      </c>
      <c r="H204" s="31">
        <v>-67</v>
      </c>
      <c r="I204" s="31">
        <v>-131</v>
      </c>
      <c r="J204" s="108">
        <v>8548</v>
      </c>
      <c r="K204" s="31">
        <v>8463</v>
      </c>
      <c r="L204" s="108">
        <v>0</v>
      </c>
      <c r="M204" s="109">
        <v>8463</v>
      </c>
    </row>
    <row r="205" spans="1:13" ht="15.75" customHeight="1" x14ac:dyDescent="0.2">
      <c r="A205" s="99" t="s">
        <v>24</v>
      </c>
      <c r="C205" s="13"/>
      <c r="D205" s="13"/>
      <c r="E205" s="13"/>
      <c r="F205" s="13"/>
      <c r="J205" s="110">
        <v>-95</v>
      </c>
      <c r="K205" s="111">
        <v>-95</v>
      </c>
      <c r="L205" s="110">
        <v>0</v>
      </c>
      <c r="M205" s="112">
        <v>-95</v>
      </c>
    </row>
    <row r="206" spans="1:13" ht="15.75" customHeight="1" x14ac:dyDescent="0.2">
      <c r="A206" s="276" t="s">
        <v>43</v>
      </c>
      <c r="B206" s="276"/>
      <c r="C206" s="13"/>
      <c r="D206" s="13"/>
      <c r="E206" s="13"/>
      <c r="F206" s="13"/>
      <c r="J206" s="113"/>
      <c r="L206" s="113"/>
      <c r="M206" s="114"/>
    </row>
    <row r="207" spans="1:13" ht="15.75" customHeight="1" x14ac:dyDescent="0.2">
      <c r="A207" s="277"/>
      <c r="B207" s="277"/>
      <c r="C207" s="31"/>
      <c r="D207" s="31"/>
      <c r="E207" s="31"/>
      <c r="F207" s="31"/>
      <c r="G207" s="31">
        <v>-138</v>
      </c>
      <c r="H207" s="31">
        <v>5</v>
      </c>
      <c r="I207" s="31">
        <v>100</v>
      </c>
      <c r="J207" s="108"/>
      <c r="K207" s="31">
        <v>-34</v>
      </c>
      <c r="L207" s="108"/>
      <c r="M207" s="109">
        <v>-34</v>
      </c>
    </row>
    <row r="208" spans="1:13" ht="15.75" customHeight="1" x14ac:dyDescent="0.2">
      <c r="A208" s="83" t="s">
        <v>44</v>
      </c>
      <c r="B208" s="105"/>
      <c r="C208" s="111">
        <v>0</v>
      </c>
      <c r="D208" s="111">
        <v>0</v>
      </c>
      <c r="E208" s="111">
        <v>0</v>
      </c>
      <c r="F208" s="111">
        <v>0</v>
      </c>
      <c r="G208" s="111">
        <v>-138</v>
      </c>
      <c r="H208" s="111">
        <v>5</v>
      </c>
      <c r="I208" s="111">
        <v>100</v>
      </c>
      <c r="J208" s="110">
        <v>-95</v>
      </c>
      <c r="K208" s="111">
        <v>-128</v>
      </c>
      <c r="L208" s="110">
        <v>0</v>
      </c>
      <c r="M208" s="112">
        <v>-128</v>
      </c>
    </row>
    <row r="209" spans="1:13" ht="15.75" customHeight="1" x14ac:dyDescent="0.2">
      <c r="A209" s="15" t="s">
        <v>138</v>
      </c>
      <c r="B209" s="106"/>
      <c r="C209" s="13"/>
      <c r="D209" s="13"/>
      <c r="E209" s="13"/>
      <c r="F209" s="13"/>
      <c r="J209" s="113"/>
      <c r="L209" s="113"/>
      <c r="M209" s="114"/>
    </row>
    <row r="210" spans="1:13" ht="15.6" customHeight="1" x14ac:dyDescent="0.2">
      <c r="A210" s="107" t="s">
        <v>139</v>
      </c>
      <c r="C210" s="13"/>
      <c r="D210" s="13"/>
      <c r="E210" s="13"/>
      <c r="F210" s="13"/>
      <c r="J210" s="113">
        <v>-922</v>
      </c>
      <c r="K210" s="13">
        <v>-922</v>
      </c>
      <c r="L210" s="113">
        <v>0</v>
      </c>
      <c r="M210" s="114">
        <v>-922</v>
      </c>
    </row>
    <row r="211" spans="1:13" ht="15.75" customHeight="1" x14ac:dyDescent="0.2">
      <c r="A211" s="107" t="s">
        <v>140</v>
      </c>
      <c r="C211" s="13"/>
      <c r="D211" s="13"/>
      <c r="E211" s="13"/>
      <c r="F211" s="13">
        <v>0</v>
      </c>
      <c r="J211" s="113">
        <v>3</v>
      </c>
      <c r="K211" s="13">
        <v>3</v>
      </c>
      <c r="L211" s="113"/>
      <c r="M211" s="114">
        <v>3</v>
      </c>
    </row>
    <row r="212" spans="1:13" ht="15.75" customHeight="1" x14ac:dyDescent="0.2">
      <c r="A212" s="99" t="s">
        <v>141</v>
      </c>
      <c r="C212" s="31"/>
      <c r="D212" s="31">
        <v>0</v>
      </c>
      <c r="E212" s="31"/>
      <c r="F212" s="31"/>
      <c r="G212" s="31"/>
      <c r="H212" s="31"/>
      <c r="I212" s="31"/>
      <c r="J212" s="108">
        <v>0</v>
      </c>
      <c r="K212" s="115">
        <v>0</v>
      </c>
      <c r="L212" s="108"/>
      <c r="M212" s="109">
        <v>0</v>
      </c>
    </row>
    <row r="213" spans="1:13" ht="15.75" customHeight="1" x14ac:dyDescent="0.25">
      <c r="A213" s="54" t="s">
        <v>145</v>
      </c>
      <c r="B213" s="55"/>
      <c r="C213" s="31">
        <v>40</v>
      </c>
      <c r="D213" s="31">
        <v>7</v>
      </c>
      <c r="E213" s="31">
        <v>16</v>
      </c>
      <c r="F213" s="31">
        <v>-5</v>
      </c>
      <c r="G213" s="31">
        <v>-82</v>
      </c>
      <c r="H213" s="31">
        <v>-63</v>
      </c>
      <c r="I213" s="31">
        <v>-32</v>
      </c>
      <c r="J213" s="108">
        <v>7536</v>
      </c>
      <c r="K213" s="31">
        <v>7417</v>
      </c>
      <c r="L213" s="108">
        <v>0</v>
      </c>
      <c r="M213" s="109">
        <v>7417</v>
      </c>
    </row>
    <row r="214" spans="1:13" ht="15.75" customHeight="1" x14ac:dyDescent="0.25">
      <c r="A214" s="9"/>
      <c r="C214" s="13"/>
      <c r="D214" s="13"/>
      <c r="E214" s="13"/>
      <c r="F214" s="13"/>
      <c r="M214" s="13"/>
    </row>
    <row r="215" spans="1:13" ht="15.6" customHeight="1" x14ac:dyDescent="0.25">
      <c r="A215" s="65"/>
      <c r="B215" s="65"/>
      <c r="C215" s="65"/>
      <c r="D215" s="65"/>
      <c r="E215" s="65"/>
      <c r="F215" s="65"/>
      <c r="G215" s="18"/>
      <c r="H215" s="17"/>
      <c r="I215" s="17"/>
      <c r="J215" s="17"/>
      <c r="K215" s="17"/>
      <c r="L215" s="17"/>
      <c r="M215" s="65"/>
    </row>
    <row r="216" spans="1:13" ht="15.75" customHeight="1" x14ac:dyDescent="0.25">
      <c r="A216" s="9" t="s">
        <v>146</v>
      </c>
      <c r="B216" s="3"/>
      <c r="H216" s="11"/>
      <c r="I216" s="11"/>
      <c r="L216" s="116"/>
      <c r="M216" s="116"/>
    </row>
    <row r="217" spans="1:13" ht="15.75" customHeight="1" x14ac:dyDescent="0.25">
      <c r="A217" s="9"/>
      <c r="B217" s="3"/>
      <c r="C217" s="3"/>
      <c r="F217" s="117"/>
      <c r="G217" s="18"/>
      <c r="H217" s="117"/>
      <c r="I217" s="17"/>
      <c r="J217" s="2"/>
      <c r="K217" s="2"/>
      <c r="L217" s="2"/>
    </row>
    <row r="218" spans="1:13" s="84" customFormat="1" ht="15.75" customHeight="1" x14ac:dyDescent="0.25">
      <c r="A218" s="118"/>
      <c r="B218" s="118"/>
      <c r="C218" s="118"/>
      <c r="D218" s="118"/>
      <c r="E218" s="118"/>
      <c r="F218" s="119"/>
      <c r="G218" s="120" t="s">
        <v>47</v>
      </c>
      <c r="H218" s="121"/>
      <c r="I218" s="122" t="s">
        <v>48</v>
      </c>
      <c r="J218" s="118"/>
      <c r="K218" s="122" t="s">
        <v>49</v>
      </c>
      <c r="L218" s="121"/>
      <c r="M218" s="122" t="s">
        <v>7</v>
      </c>
    </row>
    <row r="219" spans="1:13" s="84" customFormat="1" ht="15.75" customHeight="1" x14ac:dyDescent="0.25">
      <c r="A219" s="123" t="s">
        <v>8</v>
      </c>
      <c r="F219" s="11"/>
      <c r="G219" s="11">
        <v>14062</v>
      </c>
      <c r="H219" s="13"/>
      <c r="I219" s="13">
        <v>15067</v>
      </c>
      <c r="K219" s="13">
        <v>20635</v>
      </c>
      <c r="L219" s="13"/>
      <c r="M219" s="13">
        <v>19630</v>
      </c>
    </row>
    <row r="220" spans="1:13" s="84" customFormat="1" ht="15.75" customHeight="1" x14ac:dyDescent="0.25">
      <c r="A220" s="123" t="s">
        <v>24</v>
      </c>
      <c r="F220" s="11"/>
      <c r="G220" s="11">
        <v>30</v>
      </c>
      <c r="H220" s="13"/>
      <c r="I220" s="13">
        <v>40</v>
      </c>
      <c r="K220" s="13">
        <v>-95</v>
      </c>
      <c r="L220" s="13"/>
      <c r="M220" s="13">
        <v>-104</v>
      </c>
    </row>
    <row r="221" spans="1:13" s="78" customFormat="1" ht="15.75" customHeight="1" x14ac:dyDescent="0.25">
      <c r="A221" s="123" t="s">
        <v>147</v>
      </c>
      <c r="F221" s="125"/>
      <c r="G221" s="43">
        <v>0.04</v>
      </c>
      <c r="H221" s="126"/>
      <c r="I221" s="44">
        <v>0.05</v>
      </c>
      <c r="K221" s="44">
        <v>-0.12</v>
      </c>
      <c r="L221" s="126"/>
      <c r="M221" s="44">
        <v>-0.14000000000000001</v>
      </c>
    </row>
    <row r="222" spans="1:13" s="78" customFormat="1" ht="15.75" customHeight="1" x14ac:dyDescent="0.25">
      <c r="A222" s="123"/>
      <c r="F222" s="125"/>
      <c r="G222" s="125"/>
      <c r="H222" s="126"/>
      <c r="I222" s="126"/>
      <c r="K222" s="126"/>
      <c r="L222" s="126"/>
      <c r="M222" s="126"/>
    </row>
    <row r="223" spans="1:13" s="84" customFormat="1" ht="15.75" customHeight="1" x14ac:dyDescent="0.25">
      <c r="A223" s="124" t="s">
        <v>148</v>
      </c>
      <c r="F223" s="128"/>
      <c r="G223" s="129"/>
      <c r="H223" s="130"/>
      <c r="I223" s="131"/>
      <c r="K223" s="131"/>
      <c r="L223" s="130"/>
      <c r="M223" s="131"/>
    </row>
    <row r="224" spans="1:13" s="84" customFormat="1" ht="15.75" customHeight="1" x14ac:dyDescent="0.25">
      <c r="A224" s="123" t="s">
        <v>149</v>
      </c>
      <c r="F224" s="85"/>
      <c r="G224" s="11">
        <v>893</v>
      </c>
      <c r="I224" s="13">
        <v>861</v>
      </c>
      <c r="K224" s="13">
        <v>1005</v>
      </c>
      <c r="M224" s="13">
        <v>1036</v>
      </c>
    </row>
    <row r="225" spans="1:13" s="84" customFormat="1" ht="15.75" customHeight="1" x14ac:dyDescent="0.25">
      <c r="A225" s="123" t="s">
        <v>150</v>
      </c>
      <c r="F225" s="85"/>
      <c r="G225" s="11">
        <v>1083</v>
      </c>
      <c r="I225" s="13">
        <v>1084</v>
      </c>
      <c r="K225" s="13">
        <v>1252</v>
      </c>
      <c r="M225" s="13">
        <v>1251</v>
      </c>
    </row>
    <row r="226" spans="1:13" s="84" customFormat="1" ht="15.75" customHeight="1" x14ac:dyDescent="0.25">
      <c r="A226" s="123" t="s">
        <v>151</v>
      </c>
      <c r="F226" s="85"/>
      <c r="G226" s="11">
        <v>12443</v>
      </c>
      <c r="I226" s="13">
        <v>12563</v>
      </c>
      <c r="K226" s="13">
        <v>12564</v>
      </c>
      <c r="M226" s="13" t="s">
        <v>166</v>
      </c>
    </row>
    <row r="227" spans="1:13" ht="15.75" customHeight="1" x14ac:dyDescent="0.25">
      <c r="A227" s="15" t="s">
        <v>152</v>
      </c>
      <c r="B227" s="9"/>
      <c r="C227" s="9"/>
      <c r="F227" s="11"/>
      <c r="G227" s="11">
        <v>4442</v>
      </c>
      <c r="I227" s="13">
        <v>4098</v>
      </c>
      <c r="K227" s="13">
        <v>4192</v>
      </c>
      <c r="M227" s="13" t="s">
        <v>166</v>
      </c>
    </row>
    <row r="228" spans="1:13" ht="15.75" customHeight="1" x14ac:dyDescent="0.2">
      <c r="A228" s="271" t="s">
        <v>153</v>
      </c>
      <c r="B228" s="271"/>
      <c r="C228" s="271"/>
      <c r="D228" s="271"/>
      <c r="E228" s="271"/>
      <c r="F228" s="271"/>
      <c r="G228" s="2"/>
      <c r="H228" s="2"/>
      <c r="I228" s="2"/>
      <c r="K228" s="2"/>
      <c r="L228" s="2"/>
    </row>
    <row r="229" spans="1:13" ht="15.75" customHeight="1" x14ac:dyDescent="0.25">
      <c r="A229" s="271"/>
      <c r="B229" s="271"/>
      <c r="C229" s="271"/>
      <c r="D229" s="271"/>
      <c r="E229" s="271"/>
      <c r="F229" s="271"/>
      <c r="G229" s="132">
        <v>2.2000000000000002</v>
      </c>
      <c r="H229" s="133"/>
      <c r="I229" s="134">
        <v>8</v>
      </c>
      <c r="K229" s="134">
        <v>2.5</v>
      </c>
      <c r="L229" s="133"/>
      <c r="M229" s="133" t="s">
        <v>166</v>
      </c>
    </row>
    <row r="230" spans="1:13" ht="15.75" customHeight="1" x14ac:dyDescent="0.25">
      <c r="A230" s="15" t="s">
        <v>154</v>
      </c>
      <c r="F230" s="135"/>
      <c r="G230" s="135">
        <v>-1.4</v>
      </c>
      <c r="H230" s="133"/>
      <c r="I230" s="133">
        <v>5.6</v>
      </c>
      <c r="K230" s="133">
        <v>-1.2</v>
      </c>
      <c r="L230" s="133"/>
      <c r="M230" s="133" t="s">
        <v>166</v>
      </c>
    </row>
    <row r="231" spans="1:13" ht="15.75" customHeight="1" x14ac:dyDescent="0.25">
      <c r="A231" s="15" t="s">
        <v>155</v>
      </c>
      <c r="F231" s="43"/>
      <c r="G231" s="43">
        <v>9.41</v>
      </c>
      <c r="H231" s="44"/>
      <c r="I231" s="44">
        <v>9.82</v>
      </c>
      <c r="K231" s="44">
        <v>9.65</v>
      </c>
      <c r="L231" s="44"/>
      <c r="M231" s="44" t="s">
        <v>166</v>
      </c>
    </row>
    <row r="232" spans="1:13" ht="18.600000000000001" customHeight="1" x14ac:dyDescent="0.25">
      <c r="A232" s="15" t="s">
        <v>156</v>
      </c>
      <c r="F232" s="43"/>
      <c r="G232" s="43">
        <v>0.88</v>
      </c>
      <c r="H232" s="44"/>
      <c r="I232" s="44">
        <v>0.37</v>
      </c>
      <c r="K232" s="44">
        <v>1.5</v>
      </c>
      <c r="L232" s="44"/>
      <c r="M232" s="44">
        <v>2.0099999999999998</v>
      </c>
    </row>
    <row r="233" spans="1:13" ht="15.75" customHeight="1" x14ac:dyDescent="0.25">
      <c r="A233" s="15" t="s">
        <v>157</v>
      </c>
      <c r="F233" s="41"/>
      <c r="G233" s="43">
        <v>0.25</v>
      </c>
      <c r="H233" s="42"/>
      <c r="I233" s="44">
        <v>0.3</v>
      </c>
      <c r="K233" s="44">
        <v>0.17</v>
      </c>
      <c r="L233" s="42"/>
      <c r="M233" s="44">
        <v>0.11996935051395401</v>
      </c>
    </row>
    <row r="234" spans="1:13" ht="15.75" customHeight="1" x14ac:dyDescent="0.25">
      <c r="A234" s="15" t="s">
        <v>158</v>
      </c>
      <c r="F234" s="9"/>
      <c r="G234" s="11">
        <v>193</v>
      </c>
      <c r="H234" s="2"/>
      <c r="I234" s="13">
        <v>232</v>
      </c>
      <c r="K234" s="13">
        <v>131</v>
      </c>
      <c r="L234" s="2"/>
      <c r="M234" s="13">
        <v>92</v>
      </c>
    </row>
    <row r="235" spans="1:13" ht="15.75" customHeight="1" x14ac:dyDescent="0.25">
      <c r="A235" s="15" t="s">
        <v>159</v>
      </c>
      <c r="F235" s="132"/>
      <c r="G235" s="135">
        <v>46.9</v>
      </c>
      <c r="H235" s="134"/>
      <c r="I235" s="133">
        <v>47.2</v>
      </c>
      <c r="K235" s="133">
        <v>47.7</v>
      </c>
      <c r="L235" s="134"/>
      <c r="M235" s="133" t="s">
        <v>166</v>
      </c>
    </row>
    <row r="236" spans="1:13" ht="15.75" customHeight="1" x14ac:dyDescent="0.25">
      <c r="A236" s="15" t="s">
        <v>160</v>
      </c>
      <c r="F236" s="132"/>
      <c r="G236" s="135">
        <v>38</v>
      </c>
      <c r="H236" s="134"/>
      <c r="I236" s="133">
        <v>35.200000000000003</v>
      </c>
      <c r="K236" s="133">
        <v>36.1</v>
      </c>
      <c r="L236" s="134"/>
      <c r="M236" s="133" t="s">
        <v>166</v>
      </c>
    </row>
    <row r="237" spans="1:13" ht="15.75" customHeight="1" x14ac:dyDescent="0.25">
      <c r="A237" s="15" t="s">
        <v>161</v>
      </c>
      <c r="F237" s="132"/>
      <c r="G237" s="135">
        <v>44.9</v>
      </c>
      <c r="H237" s="134"/>
      <c r="I237" s="133">
        <v>41</v>
      </c>
      <c r="K237" s="133">
        <v>39.4</v>
      </c>
      <c r="L237" s="134"/>
      <c r="M237" s="133" t="s">
        <v>166</v>
      </c>
    </row>
    <row r="238" spans="1:13" ht="15.75" customHeight="1" x14ac:dyDescent="0.25">
      <c r="A238" s="15" t="s">
        <v>162</v>
      </c>
      <c r="F238" s="132"/>
      <c r="G238" s="135">
        <v>4.3</v>
      </c>
      <c r="H238" s="134"/>
      <c r="I238" s="133">
        <v>2.7</v>
      </c>
      <c r="K238" s="133">
        <v>4.2</v>
      </c>
      <c r="L238" s="134"/>
      <c r="M238" s="133" t="s">
        <v>166</v>
      </c>
    </row>
    <row r="239" spans="1:13" ht="15.75" customHeight="1" x14ac:dyDescent="0.25">
      <c r="A239" s="272" t="s">
        <v>163</v>
      </c>
      <c r="B239" s="272"/>
      <c r="C239" s="272"/>
      <c r="D239" s="272"/>
      <c r="E239" s="272"/>
      <c r="F239" s="273">
        <v>768237586</v>
      </c>
      <c r="G239" s="273"/>
      <c r="H239" s="274">
        <v>768211129</v>
      </c>
      <c r="I239" s="274"/>
      <c r="J239" s="274">
        <v>768212287</v>
      </c>
      <c r="K239" s="274"/>
      <c r="L239" s="274">
        <v>768232078</v>
      </c>
      <c r="M239" s="274"/>
    </row>
    <row r="240" spans="1:13" ht="15.75" customHeight="1" x14ac:dyDescent="0.25">
      <c r="A240" s="283" t="s">
        <v>164</v>
      </c>
      <c r="B240" s="283"/>
      <c r="C240" s="283"/>
      <c r="D240" s="283"/>
      <c r="E240" s="283"/>
      <c r="F240" s="273">
        <v>768243610</v>
      </c>
      <c r="G240" s="273"/>
      <c r="H240" s="274">
        <v>768215734</v>
      </c>
      <c r="I240" s="274"/>
      <c r="J240" s="274">
        <v>768215734</v>
      </c>
      <c r="K240" s="274"/>
      <c r="L240" s="284" t="s">
        <v>166</v>
      </c>
      <c r="M240" s="284"/>
    </row>
    <row r="241" spans="1:13" ht="15.75" customHeight="1" x14ac:dyDescent="0.25">
      <c r="A241" s="28" t="s">
        <v>165</v>
      </c>
      <c r="B241" s="20"/>
      <c r="C241" s="20"/>
      <c r="D241" s="20"/>
      <c r="E241" s="20"/>
      <c r="F241" s="20"/>
      <c r="G241" s="30">
        <v>5321</v>
      </c>
      <c r="H241" s="74"/>
      <c r="I241" s="31">
        <v>5888</v>
      </c>
      <c r="J241" s="20"/>
      <c r="K241" s="31">
        <v>5796</v>
      </c>
      <c r="L241" s="20"/>
      <c r="M241" s="31" t="s">
        <v>166</v>
      </c>
    </row>
    <row r="242" spans="1:13" ht="15.75" customHeight="1" x14ac:dyDescent="0.2">
      <c r="A242" s="15"/>
      <c r="G242" s="2"/>
      <c r="H242" s="2"/>
      <c r="I242" s="2"/>
      <c r="J242" s="2"/>
      <c r="L242" s="2"/>
      <c r="M242" s="13"/>
    </row>
    <row r="243" spans="1:13" ht="18.600000000000001" customHeight="1" x14ac:dyDescent="0.2">
      <c r="A243" s="278" t="s">
        <v>371</v>
      </c>
      <c r="B243" s="278"/>
      <c r="C243" s="278"/>
      <c r="D243" s="278"/>
      <c r="E243" s="278"/>
      <c r="F243" s="278"/>
      <c r="G243" s="278"/>
      <c r="H243" s="278"/>
      <c r="I243" s="278"/>
      <c r="J243" s="278"/>
      <c r="K243" s="278"/>
      <c r="L243" s="278"/>
      <c r="M243" s="278"/>
    </row>
    <row r="244" spans="1:13" ht="15.75" customHeight="1" x14ac:dyDescent="0.2">
      <c r="A244" s="15"/>
      <c r="G244" s="2"/>
      <c r="H244" s="2"/>
      <c r="I244" s="2"/>
      <c r="J244" s="2"/>
      <c r="L244" s="2"/>
      <c r="M244" s="13"/>
    </row>
    <row r="245" spans="1:13" s="78" customFormat="1" ht="15.6" customHeight="1" x14ac:dyDescent="0.25">
      <c r="A245" s="278" t="s">
        <v>167</v>
      </c>
      <c r="B245" s="278"/>
      <c r="C245" s="278"/>
      <c r="D245" s="278"/>
      <c r="E245" s="278"/>
      <c r="F245" s="278"/>
      <c r="G245" s="278"/>
      <c r="H245" s="278"/>
      <c r="I245" s="278"/>
      <c r="J245" s="278"/>
      <c r="K245" s="278"/>
      <c r="L245" s="278"/>
      <c r="M245" s="278"/>
    </row>
    <row r="246" spans="1:13" s="78" customFormat="1" ht="15.75" customHeight="1" x14ac:dyDescent="0.25">
      <c r="A246" s="278"/>
      <c r="B246" s="278"/>
      <c r="C246" s="278"/>
      <c r="D246" s="278"/>
      <c r="E246" s="278"/>
      <c r="F246" s="278"/>
      <c r="G246" s="278"/>
      <c r="H246" s="278"/>
      <c r="I246" s="278"/>
      <c r="J246" s="278"/>
      <c r="K246" s="278"/>
      <c r="L246" s="278"/>
      <c r="M246" s="278"/>
    </row>
    <row r="247" spans="1:13" s="78" customFormat="1" ht="15.75" customHeight="1" x14ac:dyDescent="0.25">
      <c r="A247" s="278"/>
      <c r="B247" s="278"/>
      <c r="C247" s="278"/>
      <c r="D247" s="278"/>
      <c r="E247" s="278"/>
      <c r="F247" s="278"/>
      <c r="G247" s="278"/>
      <c r="H247" s="278"/>
      <c r="I247" s="278"/>
      <c r="J247" s="278"/>
      <c r="K247" s="278"/>
      <c r="L247" s="278"/>
      <c r="M247" s="278"/>
    </row>
    <row r="248" spans="1:13" ht="15.75" customHeight="1" x14ac:dyDescent="0.2">
      <c r="E248" s="78"/>
      <c r="F248" s="78"/>
      <c r="G248" s="137"/>
      <c r="H248" s="137"/>
      <c r="I248" s="137"/>
      <c r="J248" s="138"/>
      <c r="K248" s="138"/>
    </row>
    <row r="249" spans="1:13" ht="15.75" customHeight="1" x14ac:dyDescent="0.2">
      <c r="E249" s="78"/>
      <c r="F249" s="78"/>
      <c r="G249" s="137"/>
      <c r="H249" s="137"/>
      <c r="I249" s="137"/>
      <c r="J249" s="138"/>
      <c r="K249" s="138"/>
    </row>
    <row r="250" spans="1:13" ht="15.75" customHeight="1" x14ac:dyDescent="0.25">
      <c r="A250" s="139" t="s">
        <v>168</v>
      </c>
      <c r="G250" s="2"/>
      <c r="H250" s="2"/>
      <c r="I250" s="2"/>
      <c r="J250" s="2"/>
      <c r="K250" s="2"/>
      <c r="L250" s="2"/>
    </row>
    <row r="251" spans="1:13" ht="15.6" customHeight="1" x14ac:dyDescent="0.25">
      <c r="A251" s="139"/>
      <c r="G251" s="2"/>
      <c r="H251" s="2"/>
      <c r="I251" s="2"/>
      <c r="J251" s="2"/>
      <c r="K251" s="2"/>
      <c r="L251" s="2"/>
    </row>
    <row r="252" spans="1:13" ht="15.75" customHeight="1" x14ac:dyDescent="0.25">
      <c r="A252" s="9" t="s">
        <v>169</v>
      </c>
      <c r="G252" s="2"/>
      <c r="H252" s="2"/>
      <c r="I252" s="2"/>
      <c r="J252" s="2"/>
      <c r="K252" s="2"/>
      <c r="L252" s="2"/>
    </row>
    <row r="253" spans="1:13" ht="15.75" customHeight="1" x14ac:dyDescent="0.2"/>
    <row r="254" spans="1:13" ht="15.75" customHeight="1" x14ac:dyDescent="0.2">
      <c r="A254" s="278" t="s">
        <v>170</v>
      </c>
      <c r="B254" s="278"/>
      <c r="C254" s="278"/>
      <c r="D254" s="278"/>
      <c r="E254" s="278"/>
      <c r="F254" s="278"/>
      <c r="G254" s="278"/>
      <c r="H254" s="278"/>
      <c r="I254" s="278"/>
      <c r="J254" s="278"/>
      <c r="K254" s="278"/>
      <c r="L254" s="278"/>
      <c r="M254" s="278"/>
    </row>
    <row r="255" spans="1:13" ht="15.75" customHeight="1" x14ac:dyDescent="0.2">
      <c r="A255" s="278"/>
      <c r="B255" s="278"/>
      <c r="C255" s="278"/>
      <c r="D255" s="278"/>
      <c r="E255" s="278"/>
      <c r="F255" s="278"/>
      <c r="G255" s="278"/>
      <c r="H255" s="278"/>
      <c r="I255" s="278"/>
      <c r="J255" s="278"/>
      <c r="K255" s="278"/>
      <c r="L255" s="278"/>
      <c r="M255" s="278"/>
    </row>
    <row r="256" spans="1:13" ht="15.75" customHeight="1" x14ac:dyDescent="0.2">
      <c r="A256" s="278"/>
      <c r="B256" s="278"/>
      <c r="C256" s="278"/>
      <c r="D256" s="278"/>
      <c r="E256" s="278"/>
      <c r="F256" s="278"/>
      <c r="G256" s="278"/>
      <c r="H256" s="278"/>
      <c r="I256" s="278"/>
      <c r="J256" s="278"/>
      <c r="K256" s="278"/>
      <c r="L256" s="278"/>
      <c r="M256" s="278"/>
    </row>
    <row r="257" spans="1:13" ht="15.75" customHeight="1" x14ac:dyDescent="0.2">
      <c r="A257" s="278"/>
      <c r="B257" s="278"/>
      <c r="C257" s="278"/>
      <c r="D257" s="278"/>
      <c r="E257" s="278"/>
      <c r="F257" s="278"/>
      <c r="G257" s="278"/>
      <c r="H257" s="278"/>
      <c r="I257" s="278"/>
      <c r="J257" s="278"/>
      <c r="K257" s="278"/>
      <c r="L257" s="278"/>
      <c r="M257" s="278"/>
    </row>
    <row r="258" spans="1:13" ht="15.75" customHeight="1" x14ac:dyDescent="0.2">
      <c r="A258" s="278"/>
      <c r="B258" s="278"/>
      <c r="C258" s="278"/>
      <c r="D258" s="278"/>
      <c r="E258" s="278"/>
      <c r="F258" s="278"/>
      <c r="G258" s="278"/>
      <c r="H258" s="278"/>
      <c r="I258" s="278"/>
      <c r="J258" s="278"/>
      <c r="K258" s="278"/>
      <c r="L258" s="278"/>
      <c r="M258" s="278"/>
    </row>
    <row r="259" spans="1:13" ht="15.75" customHeight="1" x14ac:dyDescent="0.2">
      <c r="A259" s="278"/>
      <c r="B259" s="278"/>
      <c r="C259" s="278"/>
      <c r="D259" s="278"/>
      <c r="E259" s="278"/>
      <c r="F259" s="278"/>
      <c r="G259" s="278"/>
      <c r="H259" s="278"/>
      <c r="I259" s="278"/>
      <c r="J259" s="278"/>
      <c r="K259" s="278"/>
      <c r="L259" s="278"/>
      <c r="M259" s="278"/>
    </row>
    <row r="260" spans="1:13" ht="15.75" customHeight="1" x14ac:dyDescent="0.2">
      <c r="A260" s="278"/>
      <c r="B260" s="278"/>
      <c r="C260" s="278"/>
      <c r="D260" s="278"/>
      <c r="E260" s="278"/>
      <c r="F260" s="278"/>
      <c r="G260" s="278"/>
      <c r="H260" s="278"/>
      <c r="I260" s="278"/>
      <c r="J260" s="278"/>
      <c r="K260" s="278"/>
      <c r="L260" s="278"/>
      <c r="M260" s="278"/>
    </row>
    <row r="261" spans="1:13" ht="15.75" customHeight="1" x14ac:dyDescent="0.2">
      <c r="A261" s="278"/>
      <c r="B261" s="278"/>
      <c r="C261" s="278"/>
      <c r="D261" s="278"/>
      <c r="E261" s="278"/>
      <c r="F261" s="278"/>
      <c r="G261" s="278"/>
      <c r="H261" s="278"/>
      <c r="I261" s="278"/>
      <c r="J261" s="278"/>
      <c r="K261" s="278"/>
      <c r="L261" s="278"/>
      <c r="M261" s="278"/>
    </row>
    <row r="262" spans="1:13" ht="15.75" customHeight="1" x14ac:dyDescent="0.2">
      <c r="A262" s="278"/>
      <c r="B262" s="278"/>
      <c r="C262" s="278"/>
      <c r="D262" s="278"/>
      <c r="E262" s="278"/>
      <c r="F262" s="278"/>
      <c r="G262" s="278"/>
      <c r="H262" s="278"/>
      <c r="I262" s="278"/>
      <c r="J262" s="278"/>
      <c r="K262" s="278"/>
      <c r="L262" s="278"/>
      <c r="M262" s="278"/>
    </row>
    <row r="263" spans="1:13" ht="15.75" customHeight="1" x14ac:dyDescent="0.2">
      <c r="A263" s="278"/>
      <c r="B263" s="278"/>
      <c r="C263" s="278"/>
      <c r="D263" s="278"/>
      <c r="E263" s="278"/>
      <c r="F263" s="278"/>
      <c r="G263" s="278"/>
      <c r="H263" s="278"/>
      <c r="I263" s="278"/>
      <c r="J263" s="278"/>
      <c r="K263" s="278"/>
      <c r="L263" s="278"/>
      <c r="M263" s="278"/>
    </row>
    <row r="264" spans="1:13" ht="15.75" customHeight="1" x14ac:dyDescent="0.2">
      <c r="A264" s="278"/>
      <c r="B264" s="278"/>
      <c r="C264" s="278"/>
      <c r="D264" s="278"/>
      <c r="E264" s="278"/>
      <c r="F264" s="278"/>
      <c r="G264" s="278"/>
      <c r="H264" s="278"/>
      <c r="I264" s="278"/>
      <c r="J264" s="278"/>
      <c r="K264" s="278"/>
      <c r="L264" s="278"/>
      <c r="M264" s="278"/>
    </row>
    <row r="265" spans="1:13" ht="15.75" customHeight="1" x14ac:dyDescent="0.2">
      <c r="A265" s="278"/>
      <c r="B265" s="278"/>
      <c r="C265" s="278"/>
      <c r="D265" s="278"/>
      <c r="E265" s="278"/>
      <c r="F265" s="278"/>
      <c r="G265" s="278"/>
      <c r="H265" s="278"/>
      <c r="I265" s="278"/>
      <c r="J265" s="278"/>
      <c r="K265" s="278"/>
      <c r="L265" s="278"/>
      <c r="M265" s="278"/>
    </row>
    <row r="266" spans="1:13" ht="15.75" customHeight="1" x14ac:dyDescent="0.2">
      <c r="A266" s="278"/>
      <c r="B266" s="278"/>
      <c r="C266" s="278"/>
      <c r="D266" s="278"/>
      <c r="E266" s="278"/>
      <c r="F266" s="278"/>
      <c r="G266" s="278"/>
      <c r="H266" s="278"/>
      <c r="I266" s="278"/>
      <c r="J266" s="278"/>
      <c r="K266" s="278"/>
      <c r="L266" s="278"/>
      <c r="M266" s="278"/>
    </row>
    <row r="267" spans="1:13" ht="15.75" customHeight="1" x14ac:dyDescent="0.2">
      <c r="A267" s="86"/>
      <c r="B267" s="86"/>
      <c r="C267" s="86"/>
      <c r="D267" s="86"/>
      <c r="E267" s="86"/>
      <c r="F267" s="86"/>
      <c r="G267" s="86"/>
      <c r="H267" s="86"/>
      <c r="I267" s="86"/>
      <c r="J267" s="86"/>
      <c r="K267" s="86"/>
      <c r="L267" s="86"/>
      <c r="M267" s="86"/>
    </row>
    <row r="268" spans="1:13" ht="15.75" customHeight="1" x14ac:dyDescent="0.2">
      <c r="A268" s="279" t="s">
        <v>171</v>
      </c>
      <c r="B268" s="279"/>
      <c r="C268" s="279"/>
      <c r="D268" s="279"/>
      <c r="E268" s="279"/>
      <c r="F268" s="279"/>
      <c r="G268" s="279"/>
      <c r="H268" s="279"/>
      <c r="I268" s="279"/>
      <c r="J268" s="279"/>
      <c r="K268" s="279"/>
      <c r="L268" s="279"/>
      <c r="M268" s="279"/>
    </row>
    <row r="269" spans="1:13" ht="15.75" customHeight="1" x14ac:dyDescent="0.2">
      <c r="A269" s="141"/>
      <c r="B269" s="141"/>
      <c r="C269" s="141"/>
      <c r="D269" s="141"/>
      <c r="E269" s="141"/>
      <c r="F269" s="141"/>
      <c r="G269" s="141"/>
      <c r="H269" s="141"/>
      <c r="I269" s="141"/>
      <c r="J269" s="141"/>
      <c r="K269" s="141"/>
      <c r="L269" s="141"/>
      <c r="M269" s="141"/>
    </row>
    <row r="270" spans="1:13" ht="15.75" customHeight="1" x14ac:dyDescent="0.2">
      <c r="A270" s="280" t="s">
        <v>365</v>
      </c>
      <c r="B270" s="280"/>
      <c r="C270" s="280"/>
      <c r="D270" s="280"/>
      <c r="E270" s="280"/>
      <c r="F270" s="280"/>
      <c r="G270" s="280"/>
      <c r="H270" s="280"/>
      <c r="I270" s="280"/>
      <c r="J270" s="280"/>
      <c r="K270" s="280"/>
      <c r="L270" s="280"/>
      <c r="M270" s="280"/>
    </row>
    <row r="271" spans="1:13" ht="15.75" customHeight="1" x14ac:dyDescent="0.2">
      <c r="A271" s="280"/>
      <c r="B271" s="280"/>
      <c r="C271" s="280"/>
      <c r="D271" s="280"/>
      <c r="E271" s="280"/>
      <c r="F271" s="280"/>
      <c r="G271" s="280"/>
      <c r="H271" s="280"/>
      <c r="I271" s="280"/>
      <c r="J271" s="280"/>
      <c r="K271" s="280"/>
      <c r="L271" s="280"/>
      <c r="M271" s="280"/>
    </row>
    <row r="272" spans="1:13" ht="15.75" customHeight="1" x14ac:dyDescent="0.2">
      <c r="A272" s="280"/>
      <c r="B272" s="280"/>
      <c r="C272" s="280"/>
      <c r="D272" s="280"/>
      <c r="E272" s="280"/>
      <c r="F272" s="280"/>
      <c r="G272" s="280"/>
      <c r="H272" s="280"/>
      <c r="I272" s="280"/>
      <c r="J272" s="280"/>
      <c r="K272" s="280"/>
      <c r="L272" s="280"/>
      <c r="M272" s="280"/>
    </row>
    <row r="273" spans="1:13" ht="15.75" customHeight="1" x14ac:dyDescent="0.2">
      <c r="A273" s="142"/>
    </row>
    <row r="274" spans="1:13" ht="15.75" customHeight="1" x14ac:dyDescent="0.2">
      <c r="A274" s="136"/>
      <c r="B274" s="136"/>
      <c r="C274" s="136"/>
      <c r="D274" s="136"/>
      <c r="E274" s="136"/>
      <c r="F274" s="136"/>
      <c r="G274" s="136"/>
      <c r="H274" s="136"/>
      <c r="I274" s="136"/>
      <c r="J274" s="136"/>
      <c r="K274" s="136"/>
      <c r="L274" s="136"/>
      <c r="M274" s="136"/>
    </row>
    <row r="275" spans="1:13" ht="15.75" customHeight="1" x14ac:dyDescent="0.25">
      <c r="A275" s="9" t="s">
        <v>172</v>
      </c>
      <c r="B275" s="83"/>
      <c r="C275" s="83"/>
      <c r="D275" s="83"/>
      <c r="E275" s="83"/>
      <c r="F275" s="83"/>
      <c r="G275" s="83"/>
      <c r="H275" s="83"/>
      <c r="I275" s="83"/>
      <c r="J275" s="83"/>
      <c r="K275" s="83"/>
      <c r="L275" s="83"/>
      <c r="M275" s="83"/>
    </row>
    <row r="276" spans="1:13" ht="15.75" customHeight="1" x14ac:dyDescent="0.25">
      <c r="A276" s="139"/>
      <c r="B276" s="83"/>
      <c r="C276" s="83"/>
      <c r="D276" s="83"/>
      <c r="E276" s="83"/>
      <c r="F276" s="83"/>
      <c r="G276" s="83"/>
      <c r="H276" s="83"/>
      <c r="I276" s="83"/>
      <c r="J276" s="83"/>
      <c r="K276" s="83"/>
      <c r="L276" s="83"/>
      <c r="M276" s="83"/>
    </row>
    <row r="277" spans="1:13" ht="15.75" customHeight="1" x14ac:dyDescent="0.25">
      <c r="A277" s="139" t="s">
        <v>173</v>
      </c>
      <c r="B277" s="83"/>
      <c r="C277" s="83"/>
      <c r="D277" s="83"/>
      <c r="E277" s="83"/>
      <c r="F277" s="83"/>
      <c r="G277" s="83"/>
      <c r="H277" s="83"/>
      <c r="I277" s="83"/>
      <c r="J277" s="83"/>
      <c r="K277" s="83"/>
      <c r="L277" s="83"/>
      <c r="M277" s="83"/>
    </row>
    <row r="278" spans="1:13" ht="15.75" customHeight="1" x14ac:dyDescent="0.25">
      <c r="A278" s="46"/>
      <c r="D278" s="281" t="s">
        <v>220</v>
      </c>
      <c r="E278" s="281"/>
      <c r="F278" s="281"/>
      <c r="G278" s="281"/>
      <c r="H278" s="281"/>
      <c r="I278" s="282" t="s">
        <v>224</v>
      </c>
      <c r="J278" s="282"/>
      <c r="K278" s="282"/>
      <c r="L278" s="282"/>
      <c r="M278" s="282"/>
    </row>
    <row r="279" spans="1:13" ht="15.75" customHeight="1" x14ac:dyDescent="0.25">
      <c r="A279" s="139"/>
      <c r="D279" s="287" t="s">
        <v>174</v>
      </c>
      <c r="E279" s="287" t="s">
        <v>175</v>
      </c>
      <c r="F279" s="287" t="s">
        <v>176</v>
      </c>
      <c r="G279" s="287" t="s">
        <v>177</v>
      </c>
      <c r="H279" s="143"/>
      <c r="I279" s="285" t="s">
        <v>174</v>
      </c>
      <c r="J279" s="285" t="s">
        <v>175</v>
      </c>
      <c r="K279" s="285" t="s">
        <v>176</v>
      </c>
      <c r="L279" s="285" t="s">
        <v>177</v>
      </c>
      <c r="M279" s="144"/>
    </row>
    <row r="280" spans="1:13" ht="15.75" customHeight="1" x14ac:dyDescent="0.2">
      <c r="A280" s="20" t="s">
        <v>178</v>
      </c>
      <c r="B280" s="20"/>
      <c r="C280" s="20"/>
      <c r="D280" s="288"/>
      <c r="E280" s="288"/>
      <c r="F280" s="288"/>
      <c r="G280" s="288"/>
      <c r="H280" s="145" t="s">
        <v>36</v>
      </c>
      <c r="I280" s="286"/>
      <c r="J280" s="286"/>
      <c r="K280" s="286"/>
      <c r="L280" s="286"/>
      <c r="M280" s="146" t="s">
        <v>36</v>
      </c>
    </row>
    <row r="281" spans="1:13" ht="18.600000000000001" customHeight="1" x14ac:dyDescent="0.25">
      <c r="A281" s="2" t="s">
        <v>179</v>
      </c>
      <c r="D281" s="9">
        <v>1805</v>
      </c>
      <c r="E281" s="9">
        <v>1473</v>
      </c>
      <c r="F281" s="9">
        <v>1035</v>
      </c>
      <c r="G281" s="9">
        <v>0</v>
      </c>
      <c r="H281" s="147">
        <v>4313</v>
      </c>
      <c r="I281" s="2">
        <v>1538</v>
      </c>
      <c r="J281" s="2">
        <v>2552</v>
      </c>
      <c r="K281" s="2">
        <v>1144</v>
      </c>
      <c r="L281" s="2">
        <v>0</v>
      </c>
      <c r="M281" s="148">
        <v>5234</v>
      </c>
    </row>
    <row r="282" spans="1:13" ht="15.75" customHeight="1" x14ac:dyDescent="0.25">
      <c r="A282" s="107" t="s">
        <v>180</v>
      </c>
      <c r="D282" s="9">
        <v>1780</v>
      </c>
      <c r="E282" s="9">
        <v>835</v>
      </c>
      <c r="F282" s="9">
        <v>799</v>
      </c>
      <c r="G282" s="9">
        <v>0</v>
      </c>
      <c r="H282" s="147">
        <v>3414</v>
      </c>
      <c r="I282" s="2">
        <v>1505</v>
      </c>
      <c r="J282" s="2">
        <v>1350</v>
      </c>
      <c r="K282" s="2">
        <v>888</v>
      </c>
      <c r="L282" s="2">
        <v>0</v>
      </c>
      <c r="M282" s="149">
        <v>3743</v>
      </c>
    </row>
    <row r="283" spans="1:13" ht="15.75" customHeight="1" x14ac:dyDescent="0.25">
      <c r="A283" s="107" t="s">
        <v>181</v>
      </c>
      <c r="D283" s="9">
        <v>25</v>
      </c>
      <c r="E283" s="9">
        <v>583</v>
      </c>
      <c r="F283" s="9">
        <v>236</v>
      </c>
      <c r="G283" s="9">
        <v>0</v>
      </c>
      <c r="H283" s="147">
        <v>844</v>
      </c>
      <c r="I283" s="2">
        <v>32</v>
      </c>
      <c r="J283" s="2">
        <v>1029</v>
      </c>
      <c r="K283" s="2">
        <v>256</v>
      </c>
      <c r="L283" s="2">
        <v>0</v>
      </c>
      <c r="M283" s="149">
        <v>1317</v>
      </c>
    </row>
    <row r="284" spans="1:13" ht="15.75" customHeight="1" x14ac:dyDescent="0.25">
      <c r="A284" s="107" t="s">
        <v>182</v>
      </c>
      <c r="D284" s="9">
        <v>0</v>
      </c>
      <c r="E284" s="9">
        <v>54</v>
      </c>
      <c r="F284" s="9">
        <v>1</v>
      </c>
      <c r="G284" s="9">
        <v>0</v>
      </c>
      <c r="H284" s="147">
        <v>55</v>
      </c>
      <c r="I284" s="2">
        <v>0</v>
      </c>
      <c r="J284" s="2">
        <v>174</v>
      </c>
      <c r="K284" s="2">
        <v>1</v>
      </c>
      <c r="L284" s="2">
        <v>0</v>
      </c>
      <c r="M284" s="149">
        <v>175</v>
      </c>
    </row>
    <row r="285" spans="1:13" ht="15.75" customHeight="1" x14ac:dyDescent="0.25">
      <c r="A285" s="2" t="s">
        <v>183</v>
      </c>
      <c r="D285" s="9">
        <v>89</v>
      </c>
      <c r="E285" s="9">
        <v>73</v>
      </c>
      <c r="F285" s="9">
        <v>22</v>
      </c>
      <c r="G285" s="9">
        <v>0</v>
      </c>
      <c r="H285" s="147">
        <v>184</v>
      </c>
      <c r="I285" s="2">
        <v>213</v>
      </c>
      <c r="J285" s="2">
        <v>109</v>
      </c>
      <c r="K285" s="2">
        <v>24</v>
      </c>
      <c r="L285" s="2">
        <v>0</v>
      </c>
      <c r="M285" s="149">
        <v>346</v>
      </c>
    </row>
    <row r="286" spans="1:13" ht="15.75" customHeight="1" x14ac:dyDescent="0.25">
      <c r="A286" s="20" t="s">
        <v>184</v>
      </c>
      <c r="B286" s="20"/>
      <c r="C286" s="20"/>
      <c r="D286" s="9">
        <v>5</v>
      </c>
      <c r="E286" s="9">
        <v>32</v>
      </c>
      <c r="F286" s="9">
        <v>2</v>
      </c>
      <c r="G286" s="9">
        <v>0</v>
      </c>
      <c r="H286" s="150">
        <v>39</v>
      </c>
      <c r="I286" s="2">
        <v>12</v>
      </c>
      <c r="J286" s="2">
        <v>26</v>
      </c>
      <c r="K286" s="2">
        <v>2</v>
      </c>
      <c r="L286" s="2">
        <v>4</v>
      </c>
      <c r="M286" s="149">
        <v>44</v>
      </c>
    </row>
    <row r="287" spans="1:13" ht="15.75" customHeight="1" x14ac:dyDescent="0.25">
      <c r="A287" s="2" t="s">
        <v>36</v>
      </c>
      <c r="D287" s="151">
        <v>1898</v>
      </c>
      <c r="E287" s="151">
        <v>1578</v>
      </c>
      <c r="F287" s="151">
        <v>1059</v>
      </c>
      <c r="G287" s="151">
        <v>0</v>
      </c>
      <c r="H287" s="147">
        <v>4534</v>
      </c>
      <c r="I287" s="152">
        <v>1763</v>
      </c>
      <c r="J287" s="105">
        <v>2686</v>
      </c>
      <c r="K287" s="105">
        <v>1171</v>
      </c>
      <c r="L287" s="105">
        <v>4</v>
      </c>
      <c r="M287" s="148">
        <v>5624</v>
      </c>
    </row>
    <row r="288" spans="1:13" ht="15.75" customHeight="1" x14ac:dyDescent="0.25">
      <c r="D288" s="9"/>
      <c r="E288" s="9"/>
      <c r="F288" s="9"/>
      <c r="G288" s="9"/>
      <c r="H288" s="9"/>
      <c r="I288" s="2"/>
      <c r="J288" s="2"/>
      <c r="K288" s="2"/>
      <c r="L288" s="2"/>
    </row>
    <row r="289" spans="1:13" ht="15.75" customHeight="1" x14ac:dyDescent="0.25">
      <c r="A289" s="46"/>
      <c r="D289" s="281" t="s">
        <v>362</v>
      </c>
      <c r="E289" s="281"/>
      <c r="F289" s="281"/>
      <c r="G289" s="281"/>
      <c r="H289" s="281"/>
      <c r="I289" s="282" t="s">
        <v>363</v>
      </c>
      <c r="J289" s="282"/>
      <c r="K289" s="282"/>
      <c r="L289" s="282"/>
      <c r="M289" s="282"/>
    </row>
    <row r="290" spans="1:13" ht="15.75" customHeight="1" x14ac:dyDescent="0.25">
      <c r="A290" s="139"/>
      <c r="D290" s="287" t="s">
        <v>174</v>
      </c>
      <c r="E290" s="287" t="s">
        <v>175</v>
      </c>
      <c r="F290" s="287" t="s">
        <v>176</v>
      </c>
      <c r="G290" s="287" t="s">
        <v>177</v>
      </c>
      <c r="H290" s="143"/>
      <c r="I290" s="285" t="s">
        <v>174</v>
      </c>
      <c r="J290" s="285" t="s">
        <v>175</v>
      </c>
      <c r="K290" s="285" t="s">
        <v>176</v>
      </c>
      <c r="L290" s="285" t="s">
        <v>177</v>
      </c>
      <c r="M290" s="144"/>
    </row>
    <row r="291" spans="1:13" ht="15.75" customHeight="1" x14ac:dyDescent="0.2">
      <c r="A291" s="20" t="s">
        <v>178</v>
      </c>
      <c r="B291" s="20"/>
      <c r="C291" s="20"/>
      <c r="D291" s="288"/>
      <c r="E291" s="288"/>
      <c r="F291" s="288"/>
      <c r="G291" s="288"/>
      <c r="H291" s="145" t="s">
        <v>36</v>
      </c>
      <c r="I291" s="286"/>
      <c r="J291" s="286"/>
      <c r="K291" s="286"/>
      <c r="L291" s="286"/>
      <c r="M291" s="146" t="s">
        <v>36</v>
      </c>
    </row>
    <row r="292" spans="1:13" ht="18.600000000000001" customHeight="1" x14ac:dyDescent="0.25">
      <c r="A292" s="2" t="s">
        <v>179</v>
      </c>
      <c r="D292" s="9">
        <v>5077</v>
      </c>
      <c r="E292" s="9">
        <v>5109</v>
      </c>
      <c r="F292" s="9">
        <v>3060</v>
      </c>
      <c r="G292" s="9">
        <v>0</v>
      </c>
      <c r="H292" s="147">
        <v>13246</v>
      </c>
      <c r="I292" s="2">
        <v>4754</v>
      </c>
      <c r="J292" s="2">
        <v>5917</v>
      </c>
      <c r="K292" s="2">
        <v>3466</v>
      </c>
      <c r="L292" s="2">
        <v>0</v>
      </c>
      <c r="M292" s="148">
        <v>14136</v>
      </c>
    </row>
    <row r="293" spans="1:13" ht="15.75" customHeight="1" x14ac:dyDescent="0.25">
      <c r="A293" s="107" t="s">
        <v>180</v>
      </c>
      <c r="D293" s="9">
        <v>4965</v>
      </c>
      <c r="E293" s="9">
        <v>2832</v>
      </c>
      <c r="F293" s="9">
        <v>2388</v>
      </c>
      <c r="G293" s="9">
        <v>0</v>
      </c>
      <c r="H293" s="147">
        <v>10185</v>
      </c>
      <c r="I293" s="2">
        <v>4630</v>
      </c>
      <c r="J293" s="2">
        <v>3242</v>
      </c>
      <c r="K293" s="2">
        <v>2737</v>
      </c>
      <c r="L293" s="2">
        <v>0</v>
      </c>
      <c r="M293" s="149">
        <v>10608</v>
      </c>
    </row>
    <row r="294" spans="1:13" ht="15.75" customHeight="1" x14ac:dyDescent="0.25">
      <c r="A294" s="107" t="s">
        <v>181</v>
      </c>
      <c r="D294" s="9">
        <v>112</v>
      </c>
      <c r="E294" s="9">
        <v>1979</v>
      </c>
      <c r="F294" s="9">
        <v>669</v>
      </c>
      <c r="G294" s="9">
        <v>0</v>
      </c>
      <c r="H294" s="147">
        <v>2760</v>
      </c>
      <c r="I294" s="2">
        <v>124</v>
      </c>
      <c r="J294" s="2">
        <v>2240</v>
      </c>
      <c r="K294" s="2">
        <v>725</v>
      </c>
      <c r="L294" s="2">
        <v>0</v>
      </c>
      <c r="M294" s="149">
        <v>3090</v>
      </c>
    </row>
    <row r="295" spans="1:13" ht="15.75" customHeight="1" x14ac:dyDescent="0.25">
      <c r="A295" s="107" t="s">
        <v>182</v>
      </c>
      <c r="D295" s="9">
        <v>0</v>
      </c>
      <c r="E295" s="9">
        <v>298</v>
      </c>
      <c r="F295" s="9">
        <v>3</v>
      </c>
      <c r="G295" s="9">
        <v>0</v>
      </c>
      <c r="H295" s="147">
        <v>301</v>
      </c>
      <c r="I295" s="2">
        <v>0</v>
      </c>
      <c r="J295" s="2">
        <v>434</v>
      </c>
      <c r="K295" s="2">
        <v>4</v>
      </c>
      <c r="L295" s="2">
        <v>0</v>
      </c>
      <c r="M295" s="149">
        <v>438</v>
      </c>
    </row>
    <row r="296" spans="1:13" ht="15.75" customHeight="1" x14ac:dyDescent="0.25">
      <c r="A296" s="2" t="s">
        <v>183</v>
      </c>
      <c r="D296" s="9">
        <v>343</v>
      </c>
      <c r="E296" s="9">
        <v>282</v>
      </c>
      <c r="F296" s="9">
        <v>68</v>
      </c>
      <c r="G296" s="9">
        <v>0</v>
      </c>
      <c r="H296" s="147">
        <v>693</v>
      </c>
      <c r="I296" s="2">
        <v>475</v>
      </c>
      <c r="J296" s="2">
        <v>236</v>
      </c>
      <c r="K296" s="2">
        <v>74</v>
      </c>
      <c r="L296" s="2">
        <v>0</v>
      </c>
      <c r="M296" s="149">
        <v>785</v>
      </c>
    </row>
    <row r="297" spans="1:13" ht="15.75" customHeight="1" x14ac:dyDescent="0.25">
      <c r="A297" s="20" t="s">
        <v>184</v>
      </c>
      <c r="B297" s="20"/>
      <c r="C297" s="20"/>
      <c r="D297" s="9">
        <v>14</v>
      </c>
      <c r="E297" s="9">
        <v>97</v>
      </c>
      <c r="F297" s="9">
        <v>6</v>
      </c>
      <c r="G297" s="9">
        <v>7</v>
      </c>
      <c r="H297" s="150">
        <v>124</v>
      </c>
      <c r="I297" s="2">
        <v>27</v>
      </c>
      <c r="J297" s="2">
        <v>102</v>
      </c>
      <c r="K297" s="2">
        <v>7</v>
      </c>
      <c r="L297" s="2">
        <v>9</v>
      </c>
      <c r="M297" s="149">
        <v>145</v>
      </c>
    </row>
    <row r="298" spans="1:13" ht="15.75" customHeight="1" x14ac:dyDescent="0.25">
      <c r="A298" s="2" t="s">
        <v>36</v>
      </c>
      <c r="D298" s="151">
        <v>5434</v>
      </c>
      <c r="E298" s="151">
        <v>5489</v>
      </c>
      <c r="F298" s="151">
        <v>3134</v>
      </c>
      <c r="G298" s="151">
        <v>7</v>
      </c>
      <c r="H298" s="147">
        <v>14062</v>
      </c>
      <c r="I298" s="152">
        <v>5256</v>
      </c>
      <c r="J298" s="105">
        <v>6254</v>
      </c>
      <c r="K298" s="105">
        <v>3547</v>
      </c>
      <c r="L298" s="105">
        <v>9</v>
      </c>
      <c r="M298" s="148">
        <v>15067</v>
      </c>
    </row>
    <row r="299" spans="1:13" ht="15.75" customHeight="1" x14ac:dyDescent="0.25">
      <c r="D299" s="9"/>
      <c r="E299" s="9"/>
      <c r="F299" s="9"/>
      <c r="G299" s="9"/>
      <c r="H299" s="9"/>
      <c r="I299" s="2"/>
      <c r="J299" s="2"/>
      <c r="K299" s="2"/>
      <c r="L299" s="2"/>
    </row>
    <row r="300" spans="1:13" ht="15.75" customHeight="1" x14ac:dyDescent="0.2">
      <c r="A300" s="46"/>
      <c r="D300" s="282" t="s">
        <v>364</v>
      </c>
      <c r="E300" s="282"/>
      <c r="F300" s="282"/>
      <c r="G300" s="282"/>
      <c r="H300" s="282"/>
      <c r="I300" s="282" t="str">
        <f>M218</f>
        <v>Viim. 12 kk</v>
      </c>
      <c r="J300" s="282"/>
      <c r="K300" s="282"/>
      <c r="L300" s="282"/>
      <c r="M300" s="282"/>
    </row>
    <row r="301" spans="1:13" ht="18.600000000000001" customHeight="1" x14ac:dyDescent="0.25">
      <c r="A301" s="139"/>
      <c r="D301" s="285" t="s">
        <v>174</v>
      </c>
      <c r="E301" s="285" t="s">
        <v>175</v>
      </c>
      <c r="F301" s="285" t="s">
        <v>176</v>
      </c>
      <c r="G301" s="285" t="s">
        <v>177</v>
      </c>
      <c r="H301" s="144"/>
      <c r="I301" s="285" t="s">
        <v>174</v>
      </c>
      <c r="J301" s="285" t="s">
        <v>175</v>
      </c>
      <c r="K301" s="285" t="s">
        <v>176</v>
      </c>
      <c r="L301" s="285" t="s">
        <v>177</v>
      </c>
      <c r="M301" s="144"/>
    </row>
    <row r="302" spans="1:13" ht="15.75" customHeight="1" x14ac:dyDescent="0.2">
      <c r="A302" s="20" t="s">
        <v>178</v>
      </c>
      <c r="B302" s="20"/>
      <c r="C302" s="20"/>
      <c r="D302" s="286"/>
      <c r="E302" s="286"/>
      <c r="F302" s="286"/>
      <c r="G302" s="286"/>
      <c r="H302" s="146" t="s">
        <v>36</v>
      </c>
      <c r="I302" s="286"/>
      <c r="J302" s="286"/>
      <c r="K302" s="286"/>
      <c r="L302" s="286"/>
      <c r="M302" s="146" t="s">
        <v>36</v>
      </c>
    </row>
    <row r="303" spans="1:13" ht="18.600000000000001" customHeight="1" x14ac:dyDescent="0.2">
      <c r="A303" s="2" t="s">
        <v>179</v>
      </c>
      <c r="D303" s="2">
        <v>6355</v>
      </c>
      <c r="E303" s="2">
        <v>8421</v>
      </c>
      <c r="F303" s="2">
        <v>4539</v>
      </c>
      <c r="G303" s="2">
        <v>0</v>
      </c>
      <c r="H303" s="149">
        <v>19315</v>
      </c>
      <c r="I303" s="2">
        <v>6679</v>
      </c>
      <c r="J303" s="2">
        <v>7614</v>
      </c>
      <c r="K303" s="2">
        <v>4133</v>
      </c>
      <c r="L303" s="2">
        <v>0</v>
      </c>
      <c r="M303" s="149">
        <v>18425</v>
      </c>
    </row>
    <row r="304" spans="1:13" ht="15.75" customHeight="1" x14ac:dyDescent="0.2">
      <c r="A304" s="107" t="s">
        <v>180</v>
      </c>
      <c r="D304" s="2">
        <v>6203</v>
      </c>
      <c r="E304" s="2">
        <v>4650</v>
      </c>
      <c r="F304" s="2">
        <v>3596</v>
      </c>
      <c r="G304" s="2">
        <v>0</v>
      </c>
      <c r="H304" s="149">
        <v>14449</v>
      </c>
      <c r="I304" s="2">
        <v>6538</v>
      </c>
      <c r="J304" s="2">
        <v>4240</v>
      </c>
      <c r="K304" s="2">
        <v>3247</v>
      </c>
      <c r="L304" s="2">
        <v>0</v>
      </c>
      <c r="M304" s="149">
        <v>14025</v>
      </c>
    </row>
    <row r="305" spans="1:13" ht="15.75" customHeight="1" x14ac:dyDescent="0.2">
      <c r="A305" s="107" t="s">
        <v>181</v>
      </c>
      <c r="D305" s="2">
        <v>153</v>
      </c>
      <c r="E305" s="2">
        <v>3161</v>
      </c>
      <c r="F305" s="2">
        <v>938</v>
      </c>
      <c r="G305" s="2">
        <v>0</v>
      </c>
      <c r="H305" s="149">
        <v>4252</v>
      </c>
      <c r="I305" s="2">
        <v>141</v>
      </c>
      <c r="J305" s="2">
        <v>2900</v>
      </c>
      <c r="K305" s="2">
        <v>882</v>
      </c>
      <c r="L305" s="2">
        <v>0</v>
      </c>
      <c r="M305" s="149">
        <v>3923</v>
      </c>
    </row>
    <row r="306" spans="1:13" ht="15.75" customHeight="1" x14ac:dyDescent="0.2">
      <c r="A306" s="107" t="s">
        <v>182</v>
      </c>
      <c r="D306" s="2">
        <v>0</v>
      </c>
      <c r="E306" s="2">
        <v>610</v>
      </c>
      <c r="F306" s="2">
        <v>5</v>
      </c>
      <c r="G306" s="2">
        <v>0</v>
      </c>
      <c r="H306" s="149">
        <v>615</v>
      </c>
      <c r="I306" s="2">
        <v>0</v>
      </c>
      <c r="J306" s="2">
        <v>474</v>
      </c>
      <c r="K306" s="2">
        <v>4</v>
      </c>
      <c r="L306" s="2">
        <v>0</v>
      </c>
      <c r="M306" s="149">
        <v>478</v>
      </c>
    </row>
    <row r="307" spans="1:13" ht="15.75" customHeight="1" x14ac:dyDescent="0.2">
      <c r="A307" s="2" t="s">
        <v>183</v>
      </c>
      <c r="D307" s="2">
        <v>681</v>
      </c>
      <c r="E307" s="2">
        <v>359</v>
      </c>
      <c r="F307" s="2">
        <v>96</v>
      </c>
      <c r="G307" s="2">
        <v>0</v>
      </c>
      <c r="H307" s="149">
        <v>1136</v>
      </c>
      <c r="I307" s="2">
        <v>549</v>
      </c>
      <c r="J307" s="2">
        <v>405</v>
      </c>
      <c r="K307" s="2">
        <v>90</v>
      </c>
      <c r="L307" s="2">
        <v>0</v>
      </c>
      <c r="M307" s="149">
        <v>1044</v>
      </c>
    </row>
    <row r="308" spans="1:13" ht="15.75" customHeight="1" x14ac:dyDescent="0.2">
      <c r="A308" s="20" t="s">
        <v>184</v>
      </c>
      <c r="B308" s="20"/>
      <c r="C308" s="20"/>
      <c r="D308" s="20">
        <v>38</v>
      </c>
      <c r="E308" s="20">
        <v>124</v>
      </c>
      <c r="F308" s="20">
        <v>10</v>
      </c>
      <c r="G308" s="20">
        <v>11</v>
      </c>
      <c r="H308" s="153">
        <v>183</v>
      </c>
      <c r="I308" s="20">
        <v>25</v>
      </c>
      <c r="J308" s="20">
        <v>120</v>
      </c>
      <c r="K308" s="20">
        <v>8</v>
      </c>
      <c r="L308" s="20">
        <v>9</v>
      </c>
      <c r="M308" s="153">
        <v>162</v>
      </c>
    </row>
    <row r="309" spans="1:13" ht="15.75" customHeight="1" x14ac:dyDescent="0.2">
      <c r="A309" s="2" t="s">
        <v>36</v>
      </c>
      <c r="D309" s="2">
        <v>7075</v>
      </c>
      <c r="E309" s="2">
        <v>8904</v>
      </c>
      <c r="F309" s="2">
        <v>4645</v>
      </c>
      <c r="G309" s="2">
        <v>11</v>
      </c>
      <c r="H309" s="149">
        <v>20635</v>
      </c>
      <c r="I309" s="2">
        <v>7253</v>
      </c>
      <c r="J309" s="2">
        <v>8139</v>
      </c>
      <c r="K309" s="2">
        <v>4231</v>
      </c>
      <c r="L309" s="2">
        <v>9</v>
      </c>
      <c r="M309" s="149">
        <v>19630</v>
      </c>
    </row>
    <row r="310" spans="1:13" ht="15.75" customHeight="1" x14ac:dyDescent="0.25">
      <c r="A310" s="139"/>
      <c r="B310" s="83"/>
      <c r="C310" s="83"/>
      <c r="D310" s="83"/>
      <c r="E310" s="83"/>
      <c r="F310" s="83"/>
      <c r="G310" s="83"/>
      <c r="H310" s="83"/>
      <c r="I310" s="83"/>
      <c r="J310" s="83"/>
      <c r="K310" s="83"/>
      <c r="L310" s="83"/>
      <c r="M310" s="83"/>
    </row>
    <row r="311" spans="1:13" ht="18.600000000000001" customHeight="1" x14ac:dyDescent="0.2">
      <c r="A311" s="278" t="s">
        <v>366</v>
      </c>
      <c r="B311" s="278"/>
      <c r="C311" s="278"/>
      <c r="D311" s="278"/>
      <c r="E311" s="278"/>
      <c r="F311" s="278"/>
      <c r="G311" s="278"/>
      <c r="H311" s="278"/>
      <c r="I311" s="278"/>
      <c r="J311" s="278"/>
      <c r="K311" s="278"/>
      <c r="L311" s="278"/>
      <c r="M311" s="278"/>
    </row>
    <row r="312" spans="1:13" ht="18.600000000000001" customHeight="1" x14ac:dyDescent="0.2">
      <c r="A312" s="278"/>
      <c r="B312" s="278"/>
      <c r="C312" s="278"/>
      <c r="D312" s="278"/>
      <c r="E312" s="278"/>
      <c r="F312" s="278"/>
      <c r="G312" s="278"/>
      <c r="H312" s="278"/>
      <c r="I312" s="278"/>
      <c r="J312" s="278"/>
      <c r="K312" s="278"/>
      <c r="L312" s="278"/>
      <c r="M312" s="278"/>
    </row>
    <row r="313" spans="1:13" ht="15.75" customHeight="1" x14ac:dyDescent="0.2">
      <c r="A313" s="278"/>
      <c r="B313" s="278"/>
      <c r="C313" s="278"/>
      <c r="D313" s="278"/>
      <c r="E313" s="278"/>
      <c r="F313" s="278"/>
      <c r="G313" s="278"/>
      <c r="H313" s="278"/>
      <c r="I313" s="278"/>
      <c r="J313" s="278"/>
      <c r="K313" s="278"/>
      <c r="L313" s="278"/>
      <c r="M313" s="278"/>
    </row>
    <row r="314" spans="1:13" ht="15.75" customHeight="1" x14ac:dyDescent="0.2">
      <c r="A314" s="278"/>
      <c r="B314" s="278"/>
      <c r="C314" s="278"/>
      <c r="D314" s="278"/>
      <c r="E314" s="278"/>
      <c r="F314" s="278"/>
      <c r="G314" s="278"/>
      <c r="H314" s="278"/>
      <c r="I314" s="278"/>
      <c r="J314" s="278"/>
      <c r="K314" s="278"/>
      <c r="L314" s="278"/>
      <c r="M314" s="278"/>
    </row>
    <row r="315" spans="1:13" ht="15.75" customHeight="1" x14ac:dyDescent="0.2">
      <c r="A315" s="83"/>
      <c r="B315" s="83"/>
      <c r="C315" s="83"/>
      <c r="D315" s="83"/>
      <c r="E315" s="83"/>
      <c r="F315" s="83"/>
      <c r="G315" s="83"/>
      <c r="H315" s="83"/>
      <c r="I315" s="83"/>
      <c r="J315" s="83"/>
      <c r="K315" s="83"/>
      <c r="L315" s="83"/>
      <c r="M315" s="83"/>
    </row>
    <row r="316" spans="1:13" ht="15.75" customHeight="1" x14ac:dyDescent="0.25">
      <c r="A316" s="9" t="s">
        <v>185</v>
      </c>
      <c r="B316" s="83"/>
      <c r="C316" s="83"/>
      <c r="D316" s="83"/>
      <c r="E316" s="83"/>
      <c r="F316" s="83"/>
      <c r="G316" s="83"/>
      <c r="H316" s="83"/>
      <c r="I316" s="83"/>
      <c r="J316" s="83"/>
      <c r="K316" s="83"/>
      <c r="L316" s="83"/>
      <c r="M316" s="83"/>
    </row>
    <row r="317" spans="1:13" ht="15.75" customHeight="1" x14ac:dyDescent="0.25">
      <c r="A317" s="46"/>
      <c r="D317" s="281" t="s">
        <v>220</v>
      </c>
      <c r="E317" s="289"/>
      <c r="F317" s="289"/>
      <c r="G317" s="289"/>
      <c r="H317" s="289"/>
      <c r="I317" s="282" t="s">
        <v>224</v>
      </c>
      <c r="J317" s="290"/>
      <c r="K317" s="290"/>
      <c r="L317" s="290"/>
      <c r="M317" s="290"/>
    </row>
    <row r="318" spans="1:13" ht="15.75" customHeight="1" x14ac:dyDescent="0.25">
      <c r="A318" s="139"/>
      <c r="D318" s="287" t="s">
        <v>174</v>
      </c>
      <c r="E318" s="287" t="s">
        <v>175</v>
      </c>
      <c r="F318" s="287" t="s">
        <v>176</v>
      </c>
      <c r="G318" s="287" t="s">
        <v>177</v>
      </c>
      <c r="H318" s="143"/>
      <c r="I318" s="285" t="s">
        <v>174</v>
      </c>
      <c r="J318" s="285" t="s">
        <v>175</v>
      </c>
      <c r="K318" s="285" t="s">
        <v>176</v>
      </c>
      <c r="L318" s="285" t="s">
        <v>177</v>
      </c>
      <c r="M318" s="144"/>
    </row>
    <row r="319" spans="1:13" ht="15.75" customHeight="1" x14ac:dyDescent="0.2">
      <c r="A319" s="20" t="s">
        <v>178</v>
      </c>
      <c r="B319" s="20"/>
      <c r="C319" s="20"/>
      <c r="D319" s="288"/>
      <c r="E319" s="288"/>
      <c r="F319" s="288"/>
      <c r="G319" s="288"/>
      <c r="H319" s="145" t="s">
        <v>36</v>
      </c>
      <c r="I319" s="286"/>
      <c r="J319" s="286"/>
      <c r="K319" s="286"/>
      <c r="L319" s="286"/>
      <c r="M319" s="146" t="s">
        <v>36</v>
      </c>
    </row>
    <row r="320" spans="1:13" ht="15.75" customHeight="1" x14ac:dyDescent="0.25">
      <c r="A320" s="2" t="s">
        <v>186</v>
      </c>
      <c r="D320" s="9">
        <v>1894</v>
      </c>
      <c r="E320" s="9">
        <v>1546</v>
      </c>
      <c r="F320" s="9">
        <v>1057</v>
      </c>
      <c r="G320" s="9">
        <v>0</v>
      </c>
      <c r="H320" s="147">
        <v>4496</v>
      </c>
      <c r="I320" s="2">
        <v>1751</v>
      </c>
      <c r="J320" s="2">
        <v>2661</v>
      </c>
      <c r="K320" s="2">
        <v>1168</v>
      </c>
      <c r="L320" s="2">
        <v>0</v>
      </c>
      <c r="M320" s="149">
        <v>5580</v>
      </c>
    </row>
    <row r="321" spans="1:13" ht="15.75" customHeight="1" x14ac:dyDescent="0.25">
      <c r="A321" s="2" t="s">
        <v>187</v>
      </c>
      <c r="D321" s="9">
        <v>5</v>
      </c>
      <c r="E321" s="9">
        <v>32</v>
      </c>
      <c r="F321" s="9">
        <v>2</v>
      </c>
      <c r="G321" s="9">
        <v>0</v>
      </c>
      <c r="H321" s="147">
        <v>39</v>
      </c>
      <c r="I321" s="2">
        <v>12</v>
      </c>
      <c r="J321" s="2">
        <v>26</v>
      </c>
      <c r="K321" s="2">
        <v>2</v>
      </c>
      <c r="L321" s="2">
        <v>0</v>
      </c>
      <c r="M321" s="149">
        <v>40</v>
      </c>
    </row>
    <row r="322" spans="1:13" ht="15.75" customHeight="1" x14ac:dyDescent="0.25">
      <c r="A322" s="20" t="s">
        <v>188</v>
      </c>
      <c r="B322" s="20"/>
      <c r="C322" s="20"/>
      <c r="D322" s="74">
        <v>0</v>
      </c>
      <c r="E322" s="74">
        <v>0</v>
      </c>
      <c r="F322" s="74">
        <v>0</v>
      </c>
      <c r="G322" s="74">
        <v>0</v>
      </c>
      <c r="H322" s="150">
        <v>0</v>
      </c>
      <c r="I322" s="20">
        <v>0</v>
      </c>
      <c r="J322" s="20">
        <v>0</v>
      </c>
      <c r="K322" s="20">
        <v>0</v>
      </c>
      <c r="L322" s="20">
        <v>4</v>
      </c>
      <c r="M322" s="153">
        <v>4</v>
      </c>
    </row>
    <row r="323" spans="1:13" ht="15.75" customHeight="1" x14ac:dyDescent="0.25">
      <c r="A323" s="2" t="s">
        <v>36</v>
      </c>
      <c r="D323" s="9">
        <v>1898</v>
      </c>
      <c r="E323" s="9">
        <v>1578</v>
      </c>
      <c r="F323" s="9">
        <v>1059</v>
      </c>
      <c r="G323" s="9">
        <v>0</v>
      </c>
      <c r="H323" s="147">
        <v>4534</v>
      </c>
      <c r="I323" s="2">
        <v>1763</v>
      </c>
      <c r="J323" s="2">
        <v>2686</v>
      </c>
      <c r="K323" s="2">
        <v>1171</v>
      </c>
      <c r="L323" s="2">
        <v>4</v>
      </c>
      <c r="M323" s="149">
        <v>5624</v>
      </c>
    </row>
    <row r="324" spans="1:13" ht="15.75" customHeight="1" x14ac:dyDescent="0.25">
      <c r="A324" s="9"/>
      <c r="B324" s="83"/>
      <c r="C324" s="83"/>
      <c r="D324" s="83"/>
      <c r="E324" s="83"/>
      <c r="F324" s="83"/>
      <c r="G324" s="83"/>
      <c r="H324" s="83"/>
      <c r="I324" s="83"/>
      <c r="J324" s="83"/>
      <c r="K324" s="83"/>
      <c r="L324" s="83"/>
      <c r="M324" s="83"/>
    </row>
    <row r="325" spans="1:13" ht="15.75" customHeight="1" x14ac:dyDescent="0.25">
      <c r="A325" s="46"/>
      <c r="D325" s="281" t="s">
        <v>362</v>
      </c>
      <c r="E325" s="289"/>
      <c r="F325" s="289"/>
      <c r="G325" s="289"/>
      <c r="H325" s="289"/>
      <c r="I325" s="282" t="s">
        <v>363</v>
      </c>
      <c r="J325" s="290"/>
      <c r="K325" s="290"/>
      <c r="L325" s="290"/>
      <c r="M325" s="290"/>
    </row>
    <row r="326" spans="1:13" ht="15.75" customHeight="1" x14ac:dyDescent="0.25">
      <c r="A326" s="139"/>
      <c r="D326" s="287" t="s">
        <v>174</v>
      </c>
      <c r="E326" s="287" t="s">
        <v>175</v>
      </c>
      <c r="F326" s="287" t="s">
        <v>176</v>
      </c>
      <c r="G326" s="287" t="s">
        <v>177</v>
      </c>
      <c r="H326" s="143"/>
      <c r="I326" s="285" t="s">
        <v>174</v>
      </c>
      <c r="J326" s="285" t="s">
        <v>175</v>
      </c>
      <c r="K326" s="285" t="s">
        <v>176</v>
      </c>
      <c r="L326" s="285" t="s">
        <v>177</v>
      </c>
      <c r="M326" s="144"/>
    </row>
    <row r="327" spans="1:13" ht="15.75" customHeight="1" x14ac:dyDescent="0.2">
      <c r="A327" s="20" t="s">
        <v>178</v>
      </c>
      <c r="B327" s="20"/>
      <c r="C327" s="20"/>
      <c r="D327" s="288"/>
      <c r="E327" s="288"/>
      <c r="F327" s="288"/>
      <c r="G327" s="288"/>
      <c r="H327" s="145" t="s">
        <v>36</v>
      </c>
      <c r="I327" s="286"/>
      <c r="J327" s="286"/>
      <c r="K327" s="286"/>
      <c r="L327" s="286"/>
      <c r="M327" s="146" t="s">
        <v>36</v>
      </c>
    </row>
    <row r="328" spans="1:13" ht="15.75" customHeight="1" x14ac:dyDescent="0.25">
      <c r="A328" s="2" t="s">
        <v>186</v>
      </c>
      <c r="D328" s="9">
        <v>5421</v>
      </c>
      <c r="E328" s="9">
        <v>5391</v>
      </c>
      <c r="F328" s="9">
        <v>3128</v>
      </c>
      <c r="G328" s="9">
        <v>0</v>
      </c>
      <c r="H328" s="147">
        <v>13940</v>
      </c>
      <c r="I328" s="2">
        <v>5229</v>
      </c>
      <c r="J328" s="2">
        <v>6152</v>
      </c>
      <c r="K328" s="2">
        <v>3540</v>
      </c>
      <c r="L328" s="2">
        <v>0</v>
      </c>
      <c r="M328" s="149">
        <v>14922</v>
      </c>
    </row>
    <row r="329" spans="1:13" ht="15.75" customHeight="1" x14ac:dyDescent="0.25">
      <c r="A329" s="2" t="s">
        <v>187</v>
      </c>
      <c r="D329" s="9">
        <v>14</v>
      </c>
      <c r="E329" s="9">
        <v>97</v>
      </c>
      <c r="F329" s="9">
        <v>6</v>
      </c>
      <c r="G329" s="9">
        <v>3</v>
      </c>
      <c r="H329" s="147">
        <v>119</v>
      </c>
      <c r="I329" s="2">
        <v>27</v>
      </c>
      <c r="J329" s="2">
        <v>102</v>
      </c>
      <c r="K329" s="2">
        <v>7</v>
      </c>
      <c r="L329" s="2">
        <v>1</v>
      </c>
      <c r="M329" s="149">
        <v>137</v>
      </c>
    </row>
    <row r="330" spans="1:13" ht="15.75" customHeight="1" x14ac:dyDescent="0.25">
      <c r="A330" s="20" t="s">
        <v>188</v>
      </c>
      <c r="B330" s="20"/>
      <c r="C330" s="20"/>
      <c r="D330" s="74">
        <v>0</v>
      </c>
      <c r="E330" s="74">
        <v>0</v>
      </c>
      <c r="F330" s="74">
        <v>0</v>
      </c>
      <c r="G330" s="74">
        <v>5</v>
      </c>
      <c r="H330" s="150">
        <v>5</v>
      </c>
      <c r="I330" s="20">
        <v>0</v>
      </c>
      <c r="J330" s="20">
        <v>0</v>
      </c>
      <c r="K330" s="20">
        <v>0</v>
      </c>
      <c r="L330" s="20">
        <v>9</v>
      </c>
      <c r="M330" s="153">
        <v>9</v>
      </c>
    </row>
    <row r="331" spans="1:13" ht="15.75" customHeight="1" x14ac:dyDescent="0.25">
      <c r="A331" s="2" t="s">
        <v>36</v>
      </c>
      <c r="D331" s="9">
        <v>5434</v>
      </c>
      <c r="E331" s="9">
        <v>5489</v>
      </c>
      <c r="F331" s="9">
        <v>3134</v>
      </c>
      <c r="G331" s="9">
        <v>7</v>
      </c>
      <c r="H331" s="147">
        <v>14062</v>
      </c>
      <c r="I331" s="2">
        <v>5256</v>
      </c>
      <c r="J331" s="2">
        <v>6254</v>
      </c>
      <c r="K331" s="2">
        <v>3547</v>
      </c>
      <c r="L331" s="2">
        <v>9</v>
      </c>
      <c r="M331" s="149">
        <v>15067</v>
      </c>
    </row>
    <row r="332" spans="1:13" ht="15.75" customHeight="1" x14ac:dyDescent="0.25">
      <c r="A332" s="9"/>
      <c r="B332" s="83"/>
      <c r="C332" s="83"/>
      <c r="D332" s="83"/>
      <c r="E332" s="83"/>
      <c r="F332" s="83"/>
      <c r="G332" s="83"/>
      <c r="H332" s="83"/>
      <c r="I332" s="83"/>
      <c r="J332" s="83"/>
      <c r="K332" s="83"/>
      <c r="L332" s="83"/>
      <c r="M332" s="83"/>
    </row>
    <row r="333" spans="1:13" ht="15.75" customHeight="1" x14ac:dyDescent="0.2">
      <c r="A333" s="46"/>
      <c r="D333" s="282" t="s">
        <v>364</v>
      </c>
      <c r="E333" s="290"/>
      <c r="F333" s="290"/>
      <c r="G333" s="290"/>
      <c r="H333" s="290"/>
      <c r="I333" s="282" t="str">
        <f>I300</f>
        <v>Viim. 12 kk</v>
      </c>
      <c r="J333" s="290"/>
      <c r="K333" s="290"/>
      <c r="L333" s="290"/>
      <c r="M333" s="290"/>
    </row>
    <row r="334" spans="1:13" ht="15.75" customHeight="1" x14ac:dyDescent="0.25">
      <c r="A334" s="139"/>
      <c r="D334" s="285" t="s">
        <v>174</v>
      </c>
      <c r="E334" s="285" t="s">
        <v>175</v>
      </c>
      <c r="F334" s="285" t="s">
        <v>176</v>
      </c>
      <c r="G334" s="285" t="s">
        <v>177</v>
      </c>
      <c r="H334" s="144"/>
      <c r="I334" s="285" t="s">
        <v>174</v>
      </c>
      <c r="J334" s="285" t="s">
        <v>175</v>
      </c>
      <c r="K334" s="285" t="s">
        <v>176</v>
      </c>
      <c r="L334" s="285" t="s">
        <v>177</v>
      </c>
      <c r="M334" s="144"/>
    </row>
    <row r="335" spans="1:13" ht="15.75" customHeight="1" x14ac:dyDescent="0.2">
      <c r="A335" s="20" t="s">
        <v>178</v>
      </c>
      <c r="B335" s="20"/>
      <c r="C335" s="20"/>
      <c r="D335" s="286"/>
      <c r="E335" s="286"/>
      <c r="F335" s="286"/>
      <c r="G335" s="286"/>
      <c r="H335" s="146" t="s">
        <v>36</v>
      </c>
      <c r="I335" s="286"/>
      <c r="J335" s="286"/>
      <c r="K335" s="286"/>
      <c r="L335" s="286"/>
      <c r="M335" s="146" t="s">
        <v>36</v>
      </c>
    </row>
    <row r="336" spans="1:13" ht="15.75" customHeight="1" x14ac:dyDescent="0.2">
      <c r="A336" s="2" t="s">
        <v>186</v>
      </c>
      <c r="D336" s="2">
        <v>7037</v>
      </c>
      <c r="E336" s="2">
        <v>8780</v>
      </c>
      <c r="F336" s="2">
        <v>4635</v>
      </c>
      <c r="G336" s="2">
        <v>0</v>
      </c>
      <c r="H336" s="149">
        <v>20452</v>
      </c>
      <c r="I336" s="2">
        <v>7228</v>
      </c>
      <c r="J336" s="2">
        <v>8019</v>
      </c>
      <c r="K336" s="2">
        <v>4223</v>
      </c>
      <c r="L336" s="2">
        <v>0</v>
      </c>
      <c r="M336" s="149">
        <v>19470</v>
      </c>
    </row>
    <row r="337" spans="1:13" ht="15.75" customHeight="1" x14ac:dyDescent="0.2">
      <c r="A337" s="2" t="s">
        <v>187</v>
      </c>
      <c r="D337" s="2">
        <v>38</v>
      </c>
      <c r="E337" s="2">
        <v>124</v>
      </c>
      <c r="F337" s="2">
        <v>10</v>
      </c>
      <c r="G337" s="2">
        <v>1</v>
      </c>
      <c r="H337" s="149">
        <v>173</v>
      </c>
      <c r="I337" s="2">
        <v>25</v>
      </c>
      <c r="J337" s="2">
        <v>120</v>
      </c>
      <c r="K337" s="2">
        <v>8</v>
      </c>
      <c r="L337" s="2">
        <v>3</v>
      </c>
      <c r="M337" s="149">
        <v>156</v>
      </c>
    </row>
    <row r="338" spans="1:13" ht="15.6" customHeight="1" x14ac:dyDescent="0.2">
      <c r="A338" s="20" t="s">
        <v>188</v>
      </c>
      <c r="B338" s="20"/>
      <c r="C338" s="20"/>
      <c r="D338" s="20">
        <v>0</v>
      </c>
      <c r="E338" s="20">
        <v>0</v>
      </c>
      <c r="F338" s="20">
        <v>0</v>
      </c>
      <c r="G338" s="20">
        <v>10</v>
      </c>
      <c r="H338" s="153">
        <v>10</v>
      </c>
      <c r="I338" s="20">
        <v>0</v>
      </c>
      <c r="J338" s="20">
        <v>0</v>
      </c>
      <c r="K338" s="20">
        <v>0</v>
      </c>
      <c r="L338" s="20">
        <v>6</v>
      </c>
      <c r="M338" s="153">
        <v>6</v>
      </c>
    </row>
    <row r="339" spans="1:13" ht="15.75" customHeight="1" x14ac:dyDescent="0.2">
      <c r="A339" s="2" t="s">
        <v>36</v>
      </c>
      <c r="D339" s="2">
        <v>7075</v>
      </c>
      <c r="E339" s="2">
        <v>8904</v>
      </c>
      <c r="F339" s="2">
        <v>4645</v>
      </c>
      <c r="G339" s="2">
        <v>11</v>
      </c>
      <c r="H339" s="149">
        <v>20635</v>
      </c>
      <c r="I339" s="2">
        <v>7253</v>
      </c>
      <c r="J339" s="2">
        <v>8139</v>
      </c>
      <c r="K339" s="2">
        <v>4231</v>
      </c>
      <c r="L339" s="2">
        <v>9</v>
      </c>
      <c r="M339" s="149">
        <v>19630</v>
      </c>
    </row>
    <row r="340" spans="1:13" ht="15.75" customHeight="1" x14ac:dyDescent="0.25">
      <c r="A340" s="9"/>
      <c r="B340" s="83"/>
      <c r="C340" s="83"/>
      <c r="D340" s="83"/>
      <c r="E340" s="83"/>
      <c r="F340" s="83"/>
      <c r="G340" s="83"/>
      <c r="H340" s="83"/>
      <c r="I340" s="83"/>
      <c r="J340" s="83"/>
      <c r="K340" s="83"/>
      <c r="L340" s="83"/>
      <c r="M340" s="83"/>
    </row>
    <row r="341" spans="1:13" ht="15.75" customHeight="1" x14ac:dyDescent="0.25">
      <c r="A341" s="9" t="s">
        <v>189</v>
      </c>
      <c r="B341" s="83"/>
      <c r="C341" s="83"/>
      <c r="D341" s="83"/>
      <c r="E341" s="83"/>
      <c r="F341" s="83"/>
      <c r="G341" s="83"/>
      <c r="H341" s="83"/>
      <c r="I341" s="83"/>
      <c r="J341" s="83"/>
      <c r="K341" s="83"/>
      <c r="L341" s="83"/>
      <c r="M341" s="83"/>
    </row>
    <row r="342" spans="1:13" ht="15.75" customHeight="1" x14ac:dyDescent="0.2">
      <c r="A342" s="83"/>
      <c r="B342" s="83"/>
      <c r="C342" s="83"/>
      <c r="D342" s="83"/>
      <c r="E342" s="83"/>
      <c r="F342" s="83"/>
      <c r="G342" s="83"/>
      <c r="H342" s="287" t="s">
        <v>174</v>
      </c>
      <c r="I342" s="287" t="s">
        <v>175</v>
      </c>
      <c r="J342" s="287" t="s">
        <v>176</v>
      </c>
      <c r="K342" s="287" t="s">
        <v>177</v>
      </c>
      <c r="L342" s="287" t="s">
        <v>190</v>
      </c>
      <c r="M342" s="287" t="s">
        <v>36</v>
      </c>
    </row>
    <row r="343" spans="1:13" ht="15.75" customHeight="1" x14ac:dyDescent="0.25">
      <c r="A343" s="154" t="s">
        <v>220</v>
      </c>
      <c r="B343" s="155"/>
      <c r="C343" s="155"/>
      <c r="D343" s="155"/>
      <c r="E343" s="155"/>
      <c r="F343" s="155"/>
      <c r="G343" s="155"/>
      <c r="H343" s="288"/>
      <c r="I343" s="288"/>
      <c r="J343" s="288"/>
      <c r="K343" s="288"/>
      <c r="L343" s="288"/>
      <c r="M343" s="288"/>
    </row>
    <row r="344" spans="1:13" ht="15.75" customHeight="1" x14ac:dyDescent="0.25">
      <c r="A344" s="105" t="s">
        <v>178</v>
      </c>
      <c r="B344" s="105"/>
      <c r="C344" s="105"/>
      <c r="D344" s="105"/>
      <c r="E344" s="105"/>
      <c r="F344" s="105"/>
      <c r="G344" s="105"/>
      <c r="H344" s="9">
        <v>1898</v>
      </c>
      <c r="I344" s="9">
        <v>1578</v>
      </c>
      <c r="J344" s="9">
        <v>1059</v>
      </c>
      <c r="K344" s="9">
        <v>0</v>
      </c>
      <c r="L344" s="9">
        <v>0</v>
      </c>
      <c r="M344" s="9">
        <v>4534</v>
      </c>
    </row>
    <row r="345" spans="1:13" ht="15.75" customHeight="1" x14ac:dyDescent="0.25">
      <c r="A345" s="20" t="s">
        <v>191</v>
      </c>
      <c r="B345" s="20"/>
      <c r="C345" s="20"/>
      <c r="D345" s="20"/>
      <c r="E345" s="20"/>
      <c r="F345" s="20"/>
      <c r="G345" s="20"/>
      <c r="H345" s="74">
        <v>67</v>
      </c>
      <c r="I345" s="74">
        <v>589</v>
      </c>
      <c r="J345" s="74">
        <v>9</v>
      </c>
      <c r="K345" s="74">
        <v>38</v>
      </c>
      <c r="L345" s="74">
        <v>-703</v>
      </c>
      <c r="M345" s="74">
        <v>0</v>
      </c>
    </row>
    <row r="346" spans="1:13" ht="15.75" customHeight="1" x14ac:dyDescent="0.25">
      <c r="A346" s="2" t="s">
        <v>192</v>
      </c>
      <c r="G346" s="2"/>
      <c r="H346" s="9">
        <v>1965</v>
      </c>
      <c r="I346" s="9">
        <v>2167</v>
      </c>
      <c r="J346" s="9">
        <v>1068</v>
      </c>
      <c r="K346" s="9">
        <v>38</v>
      </c>
      <c r="L346" s="9">
        <v>-703</v>
      </c>
      <c r="M346" s="9">
        <v>4534</v>
      </c>
    </row>
    <row r="347" spans="1:13" ht="15.75" customHeight="1" x14ac:dyDescent="0.25">
      <c r="G347" s="2"/>
      <c r="H347" s="9"/>
      <c r="I347" s="9"/>
      <c r="J347" s="9"/>
      <c r="K347" s="9"/>
      <c r="L347" s="9"/>
      <c r="M347" s="9"/>
    </row>
    <row r="348" spans="1:13" ht="15.75" customHeight="1" x14ac:dyDescent="0.2">
      <c r="A348" s="83"/>
      <c r="B348" s="83"/>
      <c r="C348" s="83"/>
      <c r="D348" s="83"/>
      <c r="E348" s="83"/>
      <c r="F348" s="83"/>
      <c r="G348" s="83"/>
      <c r="H348" s="285" t="s">
        <v>174</v>
      </c>
      <c r="I348" s="285" t="s">
        <v>175</v>
      </c>
      <c r="J348" s="285" t="s">
        <v>176</v>
      </c>
      <c r="K348" s="285" t="s">
        <v>177</v>
      </c>
      <c r="L348" s="285" t="s">
        <v>190</v>
      </c>
      <c r="M348" s="285" t="s">
        <v>36</v>
      </c>
    </row>
    <row r="349" spans="1:13" ht="15.75" customHeight="1" x14ac:dyDescent="0.2">
      <c r="A349" s="156" t="s">
        <v>224</v>
      </c>
      <c r="B349" s="155"/>
      <c r="C349" s="155"/>
      <c r="D349" s="155"/>
      <c r="E349" s="155"/>
      <c r="F349" s="155"/>
      <c r="G349" s="155"/>
      <c r="H349" s="286"/>
      <c r="I349" s="286"/>
      <c r="J349" s="286"/>
      <c r="K349" s="286"/>
      <c r="L349" s="286"/>
      <c r="M349" s="286"/>
    </row>
    <row r="350" spans="1:13" ht="15.75" customHeight="1" x14ac:dyDescent="0.2">
      <c r="A350" s="105" t="s">
        <v>178</v>
      </c>
      <c r="B350" s="105"/>
      <c r="C350" s="105"/>
      <c r="D350" s="105"/>
      <c r="E350" s="105"/>
      <c r="F350" s="105"/>
      <c r="G350" s="105"/>
      <c r="H350" s="2">
        <v>1763</v>
      </c>
      <c r="I350" s="2">
        <v>2686</v>
      </c>
      <c r="J350" s="2">
        <v>1171</v>
      </c>
      <c r="K350" s="2">
        <v>4</v>
      </c>
      <c r="L350" s="2">
        <v>0</v>
      </c>
      <c r="M350" s="2">
        <v>5624</v>
      </c>
    </row>
    <row r="351" spans="1:13" ht="15.75" customHeight="1" x14ac:dyDescent="0.2">
      <c r="A351" s="20" t="s">
        <v>191</v>
      </c>
      <c r="B351" s="20"/>
      <c r="C351" s="20"/>
      <c r="D351" s="20"/>
      <c r="E351" s="20"/>
      <c r="F351" s="20"/>
      <c r="G351" s="20"/>
      <c r="H351" s="20">
        <v>60</v>
      </c>
      <c r="I351" s="20">
        <v>713</v>
      </c>
      <c r="J351" s="20">
        <v>10</v>
      </c>
      <c r="K351" s="20">
        <v>39</v>
      </c>
      <c r="L351" s="20">
        <v>-822</v>
      </c>
      <c r="M351" s="20">
        <v>0</v>
      </c>
    </row>
    <row r="352" spans="1:13" ht="15.75" customHeight="1" x14ac:dyDescent="0.2">
      <c r="A352" s="2" t="s">
        <v>192</v>
      </c>
      <c r="G352" s="2"/>
      <c r="H352" s="2">
        <v>1823</v>
      </c>
      <c r="I352" s="2">
        <v>3399</v>
      </c>
      <c r="J352" s="2">
        <v>1180</v>
      </c>
      <c r="K352" s="2">
        <v>43</v>
      </c>
      <c r="L352" s="2">
        <v>-822</v>
      </c>
      <c r="M352" s="2">
        <v>5624</v>
      </c>
    </row>
    <row r="353" spans="1:13" s="78" customFormat="1" ht="15.75" customHeight="1" x14ac:dyDescent="0.25">
      <c r="A353" s="9"/>
      <c r="B353" s="83"/>
      <c r="C353" s="83"/>
      <c r="D353" s="83"/>
      <c r="E353" s="83"/>
      <c r="F353" s="83"/>
      <c r="G353" s="83"/>
      <c r="H353" s="83"/>
      <c r="I353" s="83"/>
      <c r="J353" s="83"/>
      <c r="K353" s="83"/>
      <c r="L353" s="83"/>
      <c r="M353" s="83"/>
    </row>
    <row r="354" spans="1:13" s="157" customFormat="1" ht="15.75" customHeight="1" x14ac:dyDescent="0.25">
      <c r="A354" s="83"/>
      <c r="B354" s="83"/>
      <c r="C354" s="83"/>
      <c r="D354" s="83"/>
      <c r="E354" s="83"/>
      <c r="F354" s="83"/>
      <c r="G354" s="83"/>
      <c r="H354" s="287" t="s">
        <v>174</v>
      </c>
      <c r="I354" s="287" t="s">
        <v>175</v>
      </c>
      <c r="J354" s="287" t="s">
        <v>176</v>
      </c>
      <c r="K354" s="287" t="s">
        <v>177</v>
      </c>
      <c r="L354" s="287" t="s">
        <v>190</v>
      </c>
      <c r="M354" s="287" t="s">
        <v>36</v>
      </c>
    </row>
    <row r="355" spans="1:13" s="15" customFormat="1" ht="15.75" customHeight="1" x14ac:dyDescent="0.25">
      <c r="A355" s="154" t="s">
        <v>362</v>
      </c>
      <c r="B355" s="155"/>
      <c r="C355" s="155"/>
      <c r="D355" s="155"/>
      <c r="E355" s="155"/>
      <c r="F355" s="155"/>
      <c r="G355" s="155"/>
      <c r="H355" s="288"/>
      <c r="I355" s="288"/>
      <c r="J355" s="288"/>
      <c r="K355" s="288"/>
      <c r="L355" s="288"/>
      <c r="M355" s="288"/>
    </row>
    <row r="356" spans="1:13" s="50" customFormat="1" ht="15.75" customHeight="1" x14ac:dyDescent="0.25">
      <c r="A356" s="105" t="s">
        <v>178</v>
      </c>
      <c r="B356" s="105"/>
      <c r="C356" s="105"/>
      <c r="D356" s="105"/>
      <c r="E356" s="105"/>
      <c r="F356" s="105"/>
      <c r="G356" s="105"/>
      <c r="H356" s="9">
        <v>5434</v>
      </c>
      <c r="I356" s="9">
        <v>5489</v>
      </c>
      <c r="J356" s="9">
        <v>3134</v>
      </c>
      <c r="K356" s="9">
        <v>7</v>
      </c>
      <c r="L356" s="9">
        <v>0</v>
      </c>
      <c r="M356" s="9">
        <v>14062</v>
      </c>
    </row>
    <row r="357" spans="1:13" ht="15.75" customHeight="1" x14ac:dyDescent="0.25">
      <c r="A357" s="20" t="s">
        <v>191</v>
      </c>
      <c r="B357" s="20"/>
      <c r="C357" s="20"/>
      <c r="D357" s="20"/>
      <c r="E357" s="20"/>
      <c r="F357" s="20"/>
      <c r="G357" s="20"/>
      <c r="H357" s="74">
        <v>192</v>
      </c>
      <c r="I357" s="74">
        <v>1813</v>
      </c>
      <c r="J357" s="74">
        <v>30</v>
      </c>
      <c r="K357" s="74">
        <v>118</v>
      </c>
      <c r="L357" s="74">
        <v>-2153</v>
      </c>
      <c r="M357" s="74">
        <v>0</v>
      </c>
    </row>
    <row r="358" spans="1:13" ht="18.600000000000001" customHeight="1" x14ac:dyDescent="0.25">
      <c r="A358" s="2" t="s">
        <v>192</v>
      </c>
      <c r="G358" s="2"/>
      <c r="H358" s="9">
        <v>5626</v>
      </c>
      <c r="I358" s="9">
        <v>7301</v>
      </c>
      <c r="J358" s="9">
        <v>3164</v>
      </c>
      <c r="K358" s="9">
        <v>125</v>
      </c>
      <c r="L358" s="9">
        <v>-2153</v>
      </c>
      <c r="M358" s="9">
        <v>14062</v>
      </c>
    </row>
    <row r="359" spans="1:13" ht="15.75" customHeight="1" x14ac:dyDescent="0.25">
      <c r="G359" s="2"/>
      <c r="H359" s="9"/>
      <c r="I359" s="9"/>
      <c r="J359" s="9"/>
      <c r="K359" s="9"/>
      <c r="L359" s="9"/>
      <c r="M359" s="9"/>
    </row>
    <row r="360" spans="1:13" ht="15.75" customHeight="1" x14ac:dyDescent="0.2">
      <c r="A360" s="83"/>
      <c r="B360" s="83"/>
      <c r="C360" s="83"/>
      <c r="D360" s="83"/>
      <c r="E360" s="83"/>
      <c r="F360" s="83"/>
      <c r="G360" s="83"/>
      <c r="H360" s="285" t="s">
        <v>174</v>
      </c>
      <c r="I360" s="285" t="s">
        <v>175</v>
      </c>
      <c r="J360" s="285" t="s">
        <v>176</v>
      </c>
      <c r="K360" s="285" t="s">
        <v>177</v>
      </c>
      <c r="L360" s="285" t="s">
        <v>190</v>
      </c>
      <c r="M360" s="285" t="s">
        <v>36</v>
      </c>
    </row>
    <row r="361" spans="1:13" ht="15.75" customHeight="1" x14ac:dyDescent="0.2">
      <c r="A361" s="156" t="s">
        <v>363</v>
      </c>
      <c r="B361" s="155"/>
      <c r="C361" s="155"/>
      <c r="D361" s="155"/>
      <c r="E361" s="155"/>
      <c r="F361" s="155"/>
      <c r="G361" s="155"/>
      <c r="H361" s="286"/>
      <c r="I361" s="286"/>
      <c r="J361" s="286"/>
      <c r="K361" s="286"/>
      <c r="L361" s="286"/>
      <c r="M361" s="286"/>
    </row>
    <row r="362" spans="1:13" s="78" customFormat="1" ht="15.75" customHeight="1" x14ac:dyDescent="0.2">
      <c r="A362" s="105" t="s">
        <v>178</v>
      </c>
      <c r="B362" s="105"/>
      <c r="C362" s="105"/>
      <c r="D362" s="105"/>
      <c r="E362" s="105"/>
      <c r="F362" s="105"/>
      <c r="G362" s="105"/>
      <c r="H362" s="2">
        <v>5256</v>
      </c>
      <c r="I362" s="2">
        <v>6254</v>
      </c>
      <c r="J362" s="2">
        <v>3547</v>
      </c>
      <c r="K362" s="2">
        <v>9</v>
      </c>
      <c r="L362" s="2">
        <v>0</v>
      </c>
      <c r="M362" s="2">
        <v>15067</v>
      </c>
    </row>
    <row r="363" spans="1:13" s="78" customFormat="1" ht="15.75" customHeight="1" x14ac:dyDescent="0.2">
      <c r="A363" s="20" t="s">
        <v>191</v>
      </c>
      <c r="B363" s="20"/>
      <c r="C363" s="20"/>
      <c r="D363" s="20"/>
      <c r="E363" s="20"/>
      <c r="F363" s="20"/>
      <c r="G363" s="20"/>
      <c r="H363" s="20">
        <v>184</v>
      </c>
      <c r="I363" s="20">
        <v>2251</v>
      </c>
      <c r="J363" s="20">
        <v>32</v>
      </c>
      <c r="K363" s="20">
        <v>76</v>
      </c>
      <c r="L363" s="20">
        <v>-2543</v>
      </c>
      <c r="M363" s="20">
        <v>0</v>
      </c>
    </row>
    <row r="364" spans="1:13" s="78" customFormat="1" ht="15.75" customHeight="1" x14ac:dyDescent="0.2">
      <c r="A364" s="2" t="s">
        <v>192</v>
      </c>
      <c r="B364" s="2"/>
      <c r="C364" s="2"/>
      <c r="D364" s="2"/>
      <c r="E364" s="2"/>
      <c r="F364" s="2"/>
      <c r="G364" s="2"/>
      <c r="H364" s="2">
        <v>5441</v>
      </c>
      <c r="I364" s="2">
        <v>8505</v>
      </c>
      <c r="J364" s="2">
        <v>3579</v>
      </c>
      <c r="K364" s="2">
        <v>86</v>
      </c>
      <c r="L364" s="2">
        <v>-2543</v>
      </c>
      <c r="M364" s="2">
        <v>15067</v>
      </c>
    </row>
    <row r="365" spans="1:13" s="78" customFormat="1" ht="15.75" customHeight="1" x14ac:dyDescent="0.2">
      <c r="A365" s="2"/>
      <c r="B365" s="2"/>
      <c r="C365" s="2"/>
      <c r="D365" s="2"/>
      <c r="E365" s="2"/>
      <c r="F365" s="2"/>
      <c r="G365" s="2"/>
      <c r="H365" s="2"/>
      <c r="I365" s="2"/>
      <c r="J365" s="2"/>
      <c r="K365" s="2"/>
      <c r="L365" s="2"/>
      <c r="M365" s="2"/>
    </row>
    <row r="366" spans="1:13" s="78" customFormat="1" ht="15.75" customHeight="1" x14ac:dyDescent="0.25">
      <c r="A366" s="83"/>
      <c r="B366" s="83"/>
      <c r="C366" s="83"/>
      <c r="D366" s="83"/>
      <c r="E366" s="83"/>
      <c r="F366" s="83"/>
      <c r="G366" s="83"/>
      <c r="H366" s="285" t="s">
        <v>174</v>
      </c>
      <c r="I366" s="285" t="s">
        <v>175</v>
      </c>
      <c r="J366" s="285" t="s">
        <v>176</v>
      </c>
      <c r="K366" s="285" t="s">
        <v>177</v>
      </c>
      <c r="L366" s="285" t="s">
        <v>190</v>
      </c>
      <c r="M366" s="285" t="s">
        <v>36</v>
      </c>
    </row>
    <row r="367" spans="1:13" s="78" customFormat="1" ht="15.75" customHeight="1" x14ac:dyDescent="0.2">
      <c r="A367" s="156" t="s">
        <v>364</v>
      </c>
      <c r="B367" s="155"/>
      <c r="C367" s="155"/>
      <c r="D367" s="155"/>
      <c r="E367" s="155"/>
      <c r="F367" s="155"/>
      <c r="G367" s="155"/>
      <c r="H367" s="286"/>
      <c r="I367" s="286"/>
      <c r="J367" s="286"/>
      <c r="K367" s="286"/>
      <c r="L367" s="286"/>
      <c r="M367" s="286"/>
    </row>
    <row r="368" spans="1:13" s="78" customFormat="1" ht="15.75" customHeight="1" x14ac:dyDescent="0.2">
      <c r="A368" s="105" t="s">
        <v>178</v>
      </c>
      <c r="B368" s="105"/>
      <c r="C368" s="105"/>
      <c r="D368" s="105"/>
      <c r="E368" s="105"/>
      <c r="F368" s="105"/>
      <c r="G368" s="105"/>
      <c r="H368" s="2">
        <v>7075</v>
      </c>
      <c r="I368" s="2">
        <v>8904</v>
      </c>
      <c r="J368" s="2">
        <v>4645</v>
      </c>
      <c r="K368" s="2">
        <v>11</v>
      </c>
      <c r="L368" s="2">
        <v>0</v>
      </c>
      <c r="M368" s="2">
        <v>20635</v>
      </c>
    </row>
    <row r="369" spans="1:13" s="78" customFormat="1" ht="15.75" customHeight="1" x14ac:dyDescent="0.2">
      <c r="A369" s="20" t="s">
        <v>191</v>
      </c>
      <c r="B369" s="20"/>
      <c r="C369" s="20"/>
      <c r="D369" s="20"/>
      <c r="E369" s="20"/>
      <c r="F369" s="20"/>
      <c r="G369" s="20"/>
      <c r="H369" s="20">
        <v>246</v>
      </c>
      <c r="I369" s="20">
        <v>2925</v>
      </c>
      <c r="J369" s="20">
        <v>42</v>
      </c>
      <c r="K369" s="20">
        <v>114</v>
      </c>
      <c r="L369" s="20">
        <v>-3326</v>
      </c>
      <c r="M369" s="20">
        <v>0</v>
      </c>
    </row>
    <row r="370" spans="1:13" s="78" customFormat="1" ht="18.600000000000001" customHeight="1" x14ac:dyDescent="0.2">
      <c r="A370" s="2" t="s">
        <v>192</v>
      </c>
      <c r="B370" s="2"/>
      <c r="C370" s="2"/>
      <c r="D370" s="2"/>
      <c r="E370" s="2"/>
      <c r="F370" s="2"/>
      <c r="G370" s="2"/>
      <c r="H370" s="2">
        <v>7321</v>
      </c>
      <c r="I370" s="2">
        <v>11829</v>
      </c>
      <c r="J370" s="2">
        <v>4687</v>
      </c>
      <c r="K370" s="2">
        <v>125</v>
      </c>
      <c r="L370" s="2">
        <v>-3326</v>
      </c>
      <c r="M370" s="2">
        <v>20635</v>
      </c>
    </row>
    <row r="371" spans="1:13" s="78" customFormat="1" ht="16.5" customHeight="1" x14ac:dyDescent="0.25">
      <c r="A371" s="2"/>
      <c r="B371" s="2"/>
      <c r="C371" s="2"/>
      <c r="D371" s="2"/>
      <c r="E371" s="2"/>
      <c r="F371" s="2"/>
      <c r="G371" s="2"/>
      <c r="H371" s="9"/>
      <c r="I371" s="9"/>
      <c r="J371" s="9"/>
      <c r="K371" s="9"/>
      <c r="L371" s="9"/>
      <c r="M371" s="9"/>
    </row>
    <row r="372" spans="1:13" s="78" customFormat="1" ht="15.6" customHeight="1" x14ac:dyDescent="0.25">
      <c r="A372" s="83"/>
      <c r="B372" s="83"/>
      <c r="C372" s="83"/>
      <c r="D372" s="83"/>
      <c r="E372" s="83"/>
      <c r="F372" s="83"/>
      <c r="G372" s="83"/>
      <c r="H372" s="285" t="s">
        <v>174</v>
      </c>
      <c r="I372" s="285" t="s">
        <v>175</v>
      </c>
      <c r="J372" s="285" t="s">
        <v>176</v>
      </c>
      <c r="K372" s="285" t="s">
        <v>177</v>
      </c>
      <c r="L372" s="285" t="s">
        <v>190</v>
      </c>
      <c r="M372" s="285" t="s">
        <v>36</v>
      </c>
    </row>
    <row r="373" spans="1:13" s="78" customFormat="1" ht="15.75" customHeight="1" x14ac:dyDescent="0.2">
      <c r="A373" s="156" t="str">
        <f>I333</f>
        <v>Viim. 12 kk</v>
      </c>
      <c r="B373" s="155"/>
      <c r="C373" s="155"/>
      <c r="D373" s="155"/>
      <c r="E373" s="155"/>
      <c r="F373" s="155"/>
      <c r="G373" s="155"/>
      <c r="H373" s="286"/>
      <c r="I373" s="286"/>
      <c r="J373" s="286"/>
      <c r="K373" s="286"/>
      <c r="L373" s="286"/>
      <c r="M373" s="286"/>
    </row>
    <row r="374" spans="1:13" s="78" customFormat="1" ht="18.600000000000001" customHeight="1" x14ac:dyDescent="0.2">
      <c r="A374" s="105" t="s">
        <v>178</v>
      </c>
      <c r="B374" s="105"/>
      <c r="C374" s="105"/>
      <c r="D374" s="105"/>
      <c r="E374" s="105"/>
      <c r="F374" s="105"/>
      <c r="G374" s="105"/>
      <c r="H374" s="2">
        <v>7253</v>
      </c>
      <c r="I374" s="2">
        <v>8139</v>
      </c>
      <c r="J374" s="2">
        <v>4231</v>
      </c>
      <c r="K374" s="2">
        <v>9</v>
      </c>
      <c r="L374" s="2">
        <v>0</v>
      </c>
      <c r="M374" s="2">
        <v>19630</v>
      </c>
    </row>
    <row r="375" spans="1:13" ht="15.6" customHeight="1" x14ac:dyDescent="0.2">
      <c r="A375" s="20" t="s">
        <v>191</v>
      </c>
      <c r="B375" s="20"/>
      <c r="C375" s="20"/>
      <c r="D375" s="20"/>
      <c r="E375" s="20"/>
      <c r="F375" s="20"/>
      <c r="G375" s="20"/>
      <c r="H375" s="20">
        <v>254</v>
      </c>
      <c r="I375" s="20">
        <v>2487</v>
      </c>
      <c r="J375" s="20">
        <v>40</v>
      </c>
      <c r="K375" s="20">
        <v>155</v>
      </c>
      <c r="L375" s="20">
        <v>-2936</v>
      </c>
      <c r="M375" s="20">
        <v>0</v>
      </c>
    </row>
    <row r="376" spans="1:13" s="78" customFormat="1" ht="15.75" customHeight="1" x14ac:dyDescent="0.2">
      <c r="A376" s="2" t="s">
        <v>192</v>
      </c>
      <c r="B376" s="2"/>
      <c r="C376" s="2"/>
      <c r="D376" s="2"/>
      <c r="E376" s="2"/>
      <c r="F376" s="2"/>
      <c r="G376" s="2"/>
      <c r="H376" s="2">
        <v>7507</v>
      </c>
      <c r="I376" s="2">
        <v>10625</v>
      </c>
      <c r="J376" s="2">
        <v>4272</v>
      </c>
      <c r="K376" s="2">
        <v>164</v>
      </c>
      <c r="L376" s="2">
        <v>-2936</v>
      </c>
      <c r="M376" s="2">
        <v>19630</v>
      </c>
    </row>
    <row r="377" spans="1:13" ht="15.75" customHeight="1" x14ac:dyDescent="0.2">
      <c r="G377" s="2"/>
      <c r="H377" s="2"/>
      <c r="I377" s="2"/>
      <c r="J377" s="2"/>
      <c r="K377" s="2"/>
      <c r="L377" s="2"/>
    </row>
    <row r="378" spans="1:13" s="78" customFormat="1" ht="15.75" customHeight="1" x14ac:dyDescent="0.25">
      <c r="A378" s="9" t="s">
        <v>193</v>
      </c>
      <c r="B378" s="83"/>
      <c r="C378" s="83"/>
      <c r="D378" s="83"/>
      <c r="E378" s="83"/>
      <c r="F378" s="83"/>
      <c r="G378" s="83"/>
      <c r="H378" s="83"/>
      <c r="I378" s="83"/>
      <c r="J378" s="83"/>
      <c r="K378" s="83"/>
      <c r="L378" s="83"/>
      <c r="M378" s="83"/>
    </row>
    <row r="379" spans="1:13" s="78" customFormat="1" ht="15.75" customHeight="1" x14ac:dyDescent="0.25">
      <c r="A379" s="9"/>
      <c r="B379" s="83"/>
      <c r="C379" s="83"/>
      <c r="D379" s="83"/>
      <c r="E379" s="83"/>
      <c r="F379" s="83"/>
      <c r="G379" s="83"/>
      <c r="H379" s="83"/>
      <c r="I379" s="83"/>
      <c r="J379" s="83"/>
      <c r="K379" s="83"/>
      <c r="L379" s="83"/>
      <c r="M379" s="83"/>
    </row>
    <row r="380" spans="1:13" s="78" customFormat="1" ht="15.75" customHeight="1" x14ac:dyDescent="0.25">
      <c r="A380" s="46"/>
      <c r="B380" s="2"/>
      <c r="C380" s="2"/>
      <c r="D380" s="281" t="str">
        <f>D278</f>
        <v>7-9/2025</v>
      </c>
      <c r="E380" s="289"/>
      <c r="F380" s="289"/>
      <c r="G380" s="289"/>
      <c r="H380" s="289"/>
      <c r="I380" s="282" t="str">
        <f>I278</f>
        <v>7-9/2024</v>
      </c>
      <c r="J380" s="290"/>
      <c r="K380" s="290"/>
      <c r="L380" s="290"/>
      <c r="M380" s="290"/>
    </row>
    <row r="381" spans="1:13" s="78" customFormat="1" ht="15.75" customHeight="1" x14ac:dyDescent="0.25">
      <c r="A381" s="139"/>
      <c r="B381" s="2"/>
      <c r="C381" s="2"/>
      <c r="D381" s="287" t="s">
        <v>174</v>
      </c>
      <c r="E381" s="287" t="s">
        <v>175</v>
      </c>
      <c r="F381" s="287" t="s">
        <v>176</v>
      </c>
      <c r="G381" s="287" t="s">
        <v>177</v>
      </c>
      <c r="H381" s="143"/>
      <c r="I381" s="285" t="s">
        <v>174</v>
      </c>
      <c r="J381" s="285" t="s">
        <v>175</v>
      </c>
      <c r="K381" s="285" t="s">
        <v>176</v>
      </c>
      <c r="L381" s="285" t="s">
        <v>177</v>
      </c>
      <c r="M381" s="144"/>
    </row>
    <row r="382" spans="1:13" s="78" customFormat="1" ht="15.75" customHeight="1" x14ac:dyDescent="0.2">
      <c r="A382" s="20" t="s">
        <v>178</v>
      </c>
      <c r="B382" s="20"/>
      <c r="C382" s="20"/>
      <c r="D382" s="288"/>
      <c r="E382" s="288"/>
      <c r="F382" s="288"/>
      <c r="G382" s="288"/>
      <c r="H382" s="145" t="s">
        <v>36</v>
      </c>
      <c r="I382" s="286"/>
      <c r="J382" s="286"/>
      <c r="K382" s="286"/>
      <c r="L382" s="286"/>
      <c r="M382" s="146" t="s">
        <v>36</v>
      </c>
    </row>
    <row r="383" spans="1:13" s="78" customFormat="1" ht="15.75" customHeight="1" x14ac:dyDescent="0.25">
      <c r="A383" s="2" t="s">
        <v>194</v>
      </c>
      <c r="B383" s="2"/>
      <c r="C383" s="2"/>
      <c r="D383" s="9">
        <v>73</v>
      </c>
      <c r="E383" s="9">
        <v>341</v>
      </c>
      <c r="F383" s="9">
        <v>800</v>
      </c>
      <c r="G383" s="9">
        <v>0</v>
      </c>
      <c r="H383" s="158">
        <v>1214</v>
      </c>
      <c r="I383" s="2">
        <v>82</v>
      </c>
      <c r="J383" s="2">
        <v>435</v>
      </c>
      <c r="K383" s="2">
        <v>895</v>
      </c>
      <c r="L383" s="2">
        <v>4</v>
      </c>
      <c r="M383" s="149">
        <v>1416</v>
      </c>
    </row>
    <row r="384" spans="1:13" s="78" customFormat="1" ht="15.75" customHeight="1" x14ac:dyDescent="0.25">
      <c r="A384" s="2" t="s">
        <v>195</v>
      </c>
      <c r="B384" s="2"/>
      <c r="C384" s="2"/>
      <c r="D384" s="9">
        <v>222</v>
      </c>
      <c r="E384" s="9">
        <v>305</v>
      </c>
      <c r="F384" s="9">
        <v>0</v>
      </c>
      <c r="G384" s="9">
        <v>0</v>
      </c>
      <c r="H384" s="147">
        <v>527</v>
      </c>
      <c r="I384" s="2">
        <v>161</v>
      </c>
      <c r="J384" s="2">
        <v>324</v>
      </c>
      <c r="K384" s="2">
        <v>0</v>
      </c>
      <c r="L384" s="2">
        <v>0</v>
      </c>
      <c r="M384" s="149">
        <v>485</v>
      </c>
    </row>
    <row r="385" spans="1:13" s="78" customFormat="1" ht="15.75" customHeight="1" x14ac:dyDescent="0.25">
      <c r="A385" s="2" t="s">
        <v>196</v>
      </c>
      <c r="B385" s="2"/>
      <c r="C385" s="2"/>
      <c r="D385" s="9">
        <v>21</v>
      </c>
      <c r="E385" s="9">
        <v>246</v>
      </c>
      <c r="F385" s="9">
        <v>258</v>
      </c>
      <c r="G385" s="9">
        <v>0</v>
      </c>
      <c r="H385" s="147">
        <v>526</v>
      </c>
      <c r="I385" s="2">
        <v>12</v>
      </c>
      <c r="J385" s="2">
        <v>182</v>
      </c>
      <c r="K385" s="2">
        <v>275</v>
      </c>
      <c r="L385" s="2">
        <v>0</v>
      </c>
      <c r="M385" s="149">
        <v>469</v>
      </c>
    </row>
    <row r="386" spans="1:13" ht="15.75" customHeight="1" x14ac:dyDescent="0.25">
      <c r="A386" s="2" t="s">
        <v>197</v>
      </c>
      <c r="D386" s="9">
        <v>946</v>
      </c>
      <c r="E386" s="9">
        <v>629</v>
      </c>
      <c r="F386" s="9">
        <v>1</v>
      </c>
      <c r="G386" s="9">
        <v>0</v>
      </c>
      <c r="H386" s="147">
        <v>1576</v>
      </c>
      <c r="I386" s="2">
        <v>586</v>
      </c>
      <c r="J386" s="2">
        <v>526</v>
      </c>
      <c r="K386" s="2">
        <v>0</v>
      </c>
      <c r="L386" s="2">
        <v>0</v>
      </c>
      <c r="M386" s="149">
        <v>1112</v>
      </c>
    </row>
    <row r="387" spans="1:13" ht="15.75" x14ac:dyDescent="0.25">
      <c r="A387" s="2" t="s">
        <v>198</v>
      </c>
      <c r="D387" s="9">
        <v>592</v>
      </c>
      <c r="E387" s="9">
        <v>47</v>
      </c>
      <c r="F387" s="9">
        <v>0</v>
      </c>
      <c r="G387" s="9">
        <v>0</v>
      </c>
      <c r="H387" s="147">
        <v>639</v>
      </c>
      <c r="I387" s="2">
        <v>876</v>
      </c>
      <c r="J387" s="2">
        <v>998</v>
      </c>
      <c r="K387" s="2">
        <v>0</v>
      </c>
      <c r="L387" s="2">
        <v>0</v>
      </c>
      <c r="M387" s="149">
        <v>1875</v>
      </c>
    </row>
    <row r="388" spans="1:13" s="78" customFormat="1" ht="15.75" customHeight="1" x14ac:dyDescent="0.25">
      <c r="A388" s="20" t="s">
        <v>199</v>
      </c>
      <c r="B388" s="20"/>
      <c r="C388" s="20"/>
      <c r="D388" s="74">
        <v>43</v>
      </c>
      <c r="E388" s="74">
        <v>10</v>
      </c>
      <c r="F388" s="74">
        <v>0</v>
      </c>
      <c r="G388" s="74">
        <v>0</v>
      </c>
      <c r="H388" s="150">
        <v>53</v>
      </c>
      <c r="I388" s="20">
        <v>46</v>
      </c>
      <c r="J388" s="20">
        <v>221</v>
      </c>
      <c r="K388" s="20">
        <v>0</v>
      </c>
      <c r="L388" s="20">
        <v>0</v>
      </c>
      <c r="M388" s="153">
        <v>267</v>
      </c>
    </row>
    <row r="389" spans="1:13" ht="15.75" customHeight="1" x14ac:dyDescent="0.25">
      <c r="A389" s="2" t="s">
        <v>36</v>
      </c>
      <c r="D389" s="9">
        <v>1898</v>
      </c>
      <c r="E389" s="9">
        <v>1578</v>
      </c>
      <c r="F389" s="9">
        <v>1059</v>
      </c>
      <c r="G389" s="9">
        <v>0</v>
      </c>
      <c r="H389" s="158">
        <v>4534</v>
      </c>
      <c r="I389" s="2">
        <v>1763</v>
      </c>
      <c r="J389" s="2">
        <v>2686</v>
      </c>
      <c r="K389" s="2">
        <v>1171</v>
      </c>
      <c r="L389" s="2">
        <v>4</v>
      </c>
      <c r="M389" s="149">
        <v>5624</v>
      </c>
    </row>
    <row r="390" spans="1:13" ht="15.75" customHeight="1" x14ac:dyDescent="0.25">
      <c r="D390" s="9"/>
      <c r="E390" s="9"/>
      <c r="F390" s="9"/>
      <c r="G390" s="9"/>
      <c r="H390" s="9"/>
      <c r="I390" s="2"/>
      <c r="J390" s="2"/>
      <c r="K390" s="2"/>
      <c r="L390" s="2"/>
    </row>
    <row r="391" spans="1:13" ht="15.75" customHeight="1" x14ac:dyDescent="0.25">
      <c r="A391" s="46"/>
      <c r="D391" s="281" t="str">
        <f>D289</f>
        <v>1-9/2025</v>
      </c>
      <c r="E391" s="289"/>
      <c r="F391" s="289"/>
      <c r="G391" s="289"/>
      <c r="H391" s="289"/>
      <c r="I391" s="282" t="str">
        <f>I289</f>
        <v>1-9/2024</v>
      </c>
      <c r="J391" s="290"/>
      <c r="K391" s="290"/>
      <c r="L391" s="290"/>
      <c r="M391" s="290"/>
    </row>
    <row r="392" spans="1:13" ht="15.75" customHeight="1" x14ac:dyDescent="0.25">
      <c r="A392" s="139"/>
      <c r="D392" s="287" t="s">
        <v>174</v>
      </c>
      <c r="E392" s="287" t="s">
        <v>175</v>
      </c>
      <c r="F392" s="287" t="s">
        <v>176</v>
      </c>
      <c r="G392" s="287" t="s">
        <v>177</v>
      </c>
      <c r="H392" s="143"/>
      <c r="I392" s="285" t="s">
        <v>174</v>
      </c>
      <c r="J392" s="285" t="s">
        <v>175</v>
      </c>
      <c r="K392" s="285" t="s">
        <v>176</v>
      </c>
      <c r="L392" s="285" t="s">
        <v>177</v>
      </c>
      <c r="M392" s="144"/>
    </row>
    <row r="393" spans="1:13" s="78" customFormat="1" ht="15.75" customHeight="1" x14ac:dyDescent="0.2">
      <c r="A393" s="20" t="s">
        <v>178</v>
      </c>
      <c r="B393" s="20"/>
      <c r="C393" s="20"/>
      <c r="D393" s="288"/>
      <c r="E393" s="288"/>
      <c r="F393" s="288"/>
      <c r="G393" s="288"/>
      <c r="H393" s="145" t="s">
        <v>36</v>
      </c>
      <c r="I393" s="286"/>
      <c r="J393" s="286"/>
      <c r="K393" s="286"/>
      <c r="L393" s="286"/>
      <c r="M393" s="146" t="s">
        <v>36</v>
      </c>
    </row>
    <row r="394" spans="1:13" s="78" customFormat="1" ht="15.75" customHeight="1" x14ac:dyDescent="0.25">
      <c r="A394" s="2" t="s">
        <v>194</v>
      </c>
      <c r="B394" s="2"/>
      <c r="C394" s="2"/>
      <c r="D394" s="9">
        <v>225</v>
      </c>
      <c r="E394" s="9">
        <v>1030</v>
      </c>
      <c r="F394" s="9">
        <v>2406</v>
      </c>
      <c r="G394" s="9">
        <v>7</v>
      </c>
      <c r="H394" s="158">
        <v>3668</v>
      </c>
      <c r="I394" s="2">
        <v>163</v>
      </c>
      <c r="J394" s="2">
        <v>1308</v>
      </c>
      <c r="K394" s="2">
        <v>2769</v>
      </c>
      <c r="L394" s="2">
        <v>9</v>
      </c>
      <c r="M394" s="149">
        <v>4249</v>
      </c>
    </row>
    <row r="395" spans="1:13" s="78" customFormat="1" ht="15.75" customHeight="1" x14ac:dyDescent="0.25">
      <c r="A395" s="2" t="s">
        <v>195</v>
      </c>
      <c r="B395" s="2"/>
      <c r="C395" s="2"/>
      <c r="D395" s="9">
        <v>657</v>
      </c>
      <c r="E395" s="9">
        <v>1059</v>
      </c>
      <c r="F395" s="9">
        <v>1</v>
      </c>
      <c r="G395" s="9">
        <v>0</v>
      </c>
      <c r="H395" s="147">
        <v>1717</v>
      </c>
      <c r="I395" s="2">
        <v>540</v>
      </c>
      <c r="J395" s="2">
        <v>860</v>
      </c>
      <c r="K395" s="2">
        <v>1</v>
      </c>
      <c r="L395" s="2">
        <v>0</v>
      </c>
      <c r="M395" s="149">
        <v>1402</v>
      </c>
    </row>
    <row r="396" spans="1:13" ht="15.75" customHeight="1" x14ac:dyDescent="0.25">
      <c r="A396" s="2" t="s">
        <v>196</v>
      </c>
      <c r="D396" s="9">
        <v>49</v>
      </c>
      <c r="E396" s="9">
        <v>862</v>
      </c>
      <c r="F396" s="9">
        <v>725</v>
      </c>
      <c r="G396" s="9">
        <v>0</v>
      </c>
      <c r="H396" s="147">
        <v>1636</v>
      </c>
      <c r="I396" s="2">
        <v>31</v>
      </c>
      <c r="J396" s="2">
        <v>349</v>
      </c>
      <c r="K396" s="2">
        <v>775</v>
      </c>
      <c r="L396" s="2">
        <v>0</v>
      </c>
      <c r="M396" s="149">
        <v>1155</v>
      </c>
    </row>
    <row r="397" spans="1:13" s="78" customFormat="1" ht="15.75" customHeight="1" x14ac:dyDescent="0.25">
      <c r="A397" s="2" t="s">
        <v>197</v>
      </c>
      <c r="B397" s="2"/>
      <c r="C397" s="2"/>
      <c r="D397" s="9">
        <v>2654</v>
      </c>
      <c r="E397" s="9">
        <v>1571</v>
      </c>
      <c r="F397" s="9">
        <v>2</v>
      </c>
      <c r="G397" s="9">
        <v>0</v>
      </c>
      <c r="H397" s="147">
        <v>4227</v>
      </c>
      <c r="I397" s="2">
        <v>1697</v>
      </c>
      <c r="J397" s="2">
        <v>1463</v>
      </c>
      <c r="K397" s="2">
        <v>2</v>
      </c>
      <c r="L397" s="2">
        <v>0</v>
      </c>
      <c r="M397" s="149">
        <v>3162</v>
      </c>
    </row>
    <row r="398" spans="1:13" s="78" customFormat="1" ht="15.75" x14ac:dyDescent="0.25">
      <c r="A398" s="2" t="s">
        <v>198</v>
      </c>
      <c r="B398" s="2"/>
      <c r="C398" s="2"/>
      <c r="D398" s="9">
        <v>1684</v>
      </c>
      <c r="E398" s="9">
        <v>801</v>
      </c>
      <c r="F398" s="9">
        <v>0</v>
      </c>
      <c r="G398" s="9">
        <v>0</v>
      </c>
      <c r="H398" s="147">
        <v>2484</v>
      </c>
      <c r="I398" s="2">
        <v>2699</v>
      </c>
      <c r="J398" s="2">
        <v>1781</v>
      </c>
      <c r="K398" s="2">
        <v>0</v>
      </c>
      <c r="L398" s="2">
        <v>0</v>
      </c>
      <c r="M398" s="149">
        <v>4480</v>
      </c>
    </row>
    <row r="399" spans="1:13" s="78" customFormat="1" ht="15.75" customHeight="1" x14ac:dyDescent="0.25">
      <c r="A399" s="20" t="s">
        <v>199</v>
      </c>
      <c r="B399" s="20"/>
      <c r="C399" s="20"/>
      <c r="D399" s="74">
        <v>166</v>
      </c>
      <c r="E399" s="74">
        <v>166</v>
      </c>
      <c r="F399" s="74">
        <v>0</v>
      </c>
      <c r="G399" s="74">
        <v>0</v>
      </c>
      <c r="H399" s="150">
        <v>331</v>
      </c>
      <c r="I399" s="20">
        <v>127</v>
      </c>
      <c r="J399" s="20">
        <v>493</v>
      </c>
      <c r="K399" s="20">
        <v>0</v>
      </c>
      <c r="L399" s="20">
        <v>0</v>
      </c>
      <c r="M399" s="153">
        <v>619</v>
      </c>
    </row>
    <row r="400" spans="1:13" ht="15.75" customHeight="1" x14ac:dyDescent="0.25">
      <c r="A400" s="2" t="s">
        <v>36</v>
      </c>
      <c r="D400" s="9">
        <v>5434</v>
      </c>
      <c r="E400" s="9">
        <v>5489</v>
      </c>
      <c r="F400" s="9">
        <v>3134</v>
      </c>
      <c r="G400" s="9">
        <v>7</v>
      </c>
      <c r="H400" s="158">
        <v>14062</v>
      </c>
      <c r="I400" s="2">
        <v>5256</v>
      </c>
      <c r="J400" s="2">
        <v>6254</v>
      </c>
      <c r="K400" s="2">
        <v>3547</v>
      </c>
      <c r="L400" s="2">
        <v>9</v>
      </c>
      <c r="M400" s="149">
        <v>15067</v>
      </c>
    </row>
    <row r="401" spans="1:13" ht="15.75" customHeight="1" x14ac:dyDescent="0.25">
      <c r="D401" s="9"/>
      <c r="E401" s="9"/>
      <c r="F401" s="9"/>
      <c r="G401" s="9"/>
      <c r="H401" s="9"/>
      <c r="I401" s="2"/>
      <c r="J401" s="2"/>
      <c r="K401" s="2"/>
      <c r="L401" s="2"/>
    </row>
    <row r="402" spans="1:13" ht="15.75" customHeight="1" x14ac:dyDescent="0.2">
      <c r="A402" s="46"/>
      <c r="D402" s="282" t="str">
        <f>D300</f>
        <v>1-12/2024</v>
      </c>
      <c r="E402" s="290"/>
      <c r="F402" s="290"/>
      <c r="G402" s="290"/>
      <c r="H402" s="290"/>
      <c r="I402" s="282" t="str">
        <f>I300</f>
        <v>Viim. 12 kk</v>
      </c>
      <c r="J402" s="290"/>
      <c r="K402" s="290"/>
      <c r="L402" s="290"/>
      <c r="M402" s="290"/>
    </row>
    <row r="403" spans="1:13" s="78" customFormat="1" ht="15.75" customHeight="1" x14ac:dyDescent="0.25">
      <c r="A403" s="139"/>
      <c r="B403" s="2"/>
      <c r="C403" s="2"/>
      <c r="D403" s="285" t="s">
        <v>174</v>
      </c>
      <c r="E403" s="285" t="s">
        <v>175</v>
      </c>
      <c r="F403" s="285" t="s">
        <v>176</v>
      </c>
      <c r="G403" s="285" t="s">
        <v>177</v>
      </c>
      <c r="H403" s="144"/>
      <c r="I403" s="285" t="s">
        <v>174</v>
      </c>
      <c r="J403" s="285" t="s">
        <v>175</v>
      </c>
      <c r="K403" s="285" t="s">
        <v>176</v>
      </c>
      <c r="L403" s="285" t="s">
        <v>177</v>
      </c>
      <c r="M403" s="144"/>
    </row>
    <row r="404" spans="1:13" ht="15.75" customHeight="1" x14ac:dyDescent="0.2">
      <c r="A404" s="20" t="s">
        <v>178</v>
      </c>
      <c r="B404" s="20"/>
      <c r="C404" s="20"/>
      <c r="D404" s="286"/>
      <c r="E404" s="286"/>
      <c r="F404" s="286"/>
      <c r="G404" s="286"/>
      <c r="H404" s="146" t="s">
        <v>36</v>
      </c>
      <c r="I404" s="286"/>
      <c r="J404" s="286"/>
      <c r="K404" s="286"/>
      <c r="L404" s="286"/>
      <c r="M404" s="146" t="s">
        <v>36</v>
      </c>
    </row>
    <row r="405" spans="1:13" ht="15.75" customHeight="1" x14ac:dyDescent="0.2">
      <c r="A405" s="2" t="s">
        <v>194</v>
      </c>
      <c r="D405" s="2">
        <v>172</v>
      </c>
      <c r="E405" s="2">
        <v>1849</v>
      </c>
      <c r="F405" s="2">
        <v>3609</v>
      </c>
      <c r="G405" s="2">
        <v>11</v>
      </c>
      <c r="H405" s="148">
        <v>5641</v>
      </c>
      <c r="I405" s="2">
        <v>234</v>
      </c>
      <c r="J405" s="2">
        <v>1571</v>
      </c>
      <c r="K405" s="2">
        <v>3246</v>
      </c>
      <c r="L405" s="2">
        <v>9</v>
      </c>
      <c r="M405" s="149">
        <v>5060</v>
      </c>
    </row>
    <row r="406" spans="1:13" ht="15.75" customHeight="1" x14ac:dyDescent="0.2">
      <c r="A406" s="2" t="s">
        <v>195</v>
      </c>
      <c r="D406" s="2">
        <v>722</v>
      </c>
      <c r="E406" s="2">
        <v>1187</v>
      </c>
      <c r="F406" s="2">
        <v>2</v>
      </c>
      <c r="G406" s="2">
        <v>0</v>
      </c>
      <c r="H406" s="149">
        <v>1911</v>
      </c>
      <c r="I406" s="2">
        <v>839</v>
      </c>
      <c r="J406" s="2">
        <v>1386</v>
      </c>
      <c r="K406" s="2">
        <v>2</v>
      </c>
      <c r="L406" s="2">
        <v>0</v>
      </c>
      <c r="M406" s="149">
        <v>2227</v>
      </c>
    </row>
    <row r="407" spans="1:13" ht="15.75" customHeight="1" x14ac:dyDescent="0.2">
      <c r="A407" s="2" t="s">
        <v>196</v>
      </c>
      <c r="D407" s="2">
        <v>56</v>
      </c>
      <c r="E407" s="2">
        <v>676</v>
      </c>
      <c r="F407" s="2">
        <v>1031</v>
      </c>
      <c r="G407" s="2">
        <v>0</v>
      </c>
      <c r="H407" s="149">
        <v>1763</v>
      </c>
      <c r="I407" s="2">
        <v>74</v>
      </c>
      <c r="J407" s="2">
        <v>1189</v>
      </c>
      <c r="K407" s="2">
        <v>981</v>
      </c>
      <c r="L407" s="2">
        <v>0</v>
      </c>
      <c r="M407" s="149">
        <v>2244</v>
      </c>
    </row>
    <row r="408" spans="1:13" ht="15.75" customHeight="1" x14ac:dyDescent="0.2">
      <c r="A408" s="2" t="s">
        <v>197</v>
      </c>
      <c r="D408" s="2">
        <v>2392</v>
      </c>
      <c r="E408" s="2">
        <v>1841</v>
      </c>
      <c r="F408" s="2">
        <v>3</v>
      </c>
      <c r="G408" s="2">
        <v>0</v>
      </c>
      <c r="H408" s="149">
        <v>4236</v>
      </c>
      <c r="I408" s="2">
        <v>3349</v>
      </c>
      <c r="J408" s="2">
        <v>1949</v>
      </c>
      <c r="K408" s="2">
        <v>3</v>
      </c>
      <c r="L408" s="2">
        <v>0</v>
      </c>
      <c r="M408" s="149">
        <v>5301</v>
      </c>
    </row>
    <row r="409" spans="1:13" x14ac:dyDescent="0.2">
      <c r="A409" s="2" t="s">
        <v>198</v>
      </c>
      <c r="D409" s="2">
        <v>3556</v>
      </c>
      <c r="E409" s="2">
        <v>2687</v>
      </c>
      <c r="F409" s="2">
        <v>0</v>
      </c>
      <c r="G409" s="2">
        <v>0</v>
      </c>
      <c r="H409" s="149">
        <v>6242</v>
      </c>
      <c r="I409" s="2">
        <v>2541</v>
      </c>
      <c r="J409" s="2">
        <v>1706</v>
      </c>
      <c r="K409" s="2">
        <v>0</v>
      </c>
      <c r="L409" s="2">
        <v>0</v>
      </c>
      <c r="M409" s="149">
        <v>4247</v>
      </c>
    </row>
    <row r="410" spans="1:13" ht="15.75" customHeight="1" x14ac:dyDescent="0.2">
      <c r="A410" s="20" t="s">
        <v>199</v>
      </c>
      <c r="B410" s="20"/>
      <c r="C410" s="20"/>
      <c r="D410" s="20">
        <v>177</v>
      </c>
      <c r="E410" s="20">
        <v>664</v>
      </c>
      <c r="F410" s="20">
        <v>0</v>
      </c>
      <c r="G410" s="20">
        <v>0</v>
      </c>
      <c r="H410" s="153">
        <v>841</v>
      </c>
      <c r="I410" s="20">
        <v>216</v>
      </c>
      <c r="J410" s="20">
        <v>337</v>
      </c>
      <c r="K410" s="20">
        <v>0</v>
      </c>
      <c r="L410" s="20">
        <v>0</v>
      </c>
      <c r="M410" s="153">
        <v>553</v>
      </c>
    </row>
    <row r="411" spans="1:13" ht="15.75" customHeight="1" x14ac:dyDescent="0.2">
      <c r="A411" s="2" t="s">
        <v>36</v>
      </c>
      <c r="D411" s="2">
        <v>7075</v>
      </c>
      <c r="E411" s="2">
        <v>8904</v>
      </c>
      <c r="F411" s="2">
        <v>4645</v>
      </c>
      <c r="G411" s="2">
        <v>11</v>
      </c>
      <c r="H411" s="148">
        <v>20635</v>
      </c>
      <c r="I411" s="2">
        <v>7253</v>
      </c>
      <c r="J411" s="2">
        <v>8139</v>
      </c>
      <c r="K411" s="2">
        <v>4231</v>
      </c>
      <c r="L411" s="2">
        <v>9</v>
      </c>
      <c r="M411" s="149">
        <v>19630</v>
      </c>
    </row>
    <row r="412" spans="1:13" ht="15.6" customHeight="1" x14ac:dyDescent="0.25">
      <c r="D412" s="9"/>
      <c r="E412" s="9"/>
      <c r="F412" s="9"/>
      <c r="G412" s="9"/>
      <c r="H412" s="9"/>
      <c r="I412" s="2"/>
      <c r="J412" s="2"/>
      <c r="K412" s="2"/>
      <c r="L412" s="2"/>
    </row>
    <row r="413" spans="1:13" ht="15.75" customHeight="1" x14ac:dyDescent="0.25">
      <c r="A413" s="9" t="s">
        <v>200</v>
      </c>
      <c r="E413" s="9"/>
    </row>
    <row r="414" spans="1:13" ht="15.75" customHeight="1" x14ac:dyDescent="0.2"/>
    <row r="415" spans="1:13" ht="15.75" customHeight="1" x14ac:dyDescent="0.2">
      <c r="A415" s="278" t="s">
        <v>201</v>
      </c>
      <c r="B415" s="278"/>
      <c r="C415" s="278"/>
      <c r="D415" s="278"/>
      <c r="E415" s="278"/>
      <c r="F415" s="278"/>
      <c r="G415" s="278"/>
      <c r="H415" s="278"/>
      <c r="I415" s="278"/>
      <c r="J415" s="278"/>
      <c r="K415" s="278"/>
      <c r="L415" s="278"/>
      <c r="M415" s="278"/>
    </row>
    <row r="416" spans="1:13" ht="15.75" customHeight="1" x14ac:dyDescent="0.2">
      <c r="A416" s="278"/>
      <c r="B416" s="278"/>
      <c r="C416" s="278"/>
      <c r="D416" s="278"/>
      <c r="E416" s="278"/>
      <c r="F416" s="278"/>
      <c r="G416" s="278"/>
      <c r="H416" s="278"/>
      <c r="I416" s="278"/>
      <c r="J416" s="278"/>
      <c r="K416" s="278"/>
      <c r="L416" s="278"/>
      <c r="M416" s="278"/>
    </row>
    <row r="417" spans="1:13" ht="15.75" customHeight="1" x14ac:dyDescent="0.2">
      <c r="A417" s="278"/>
      <c r="B417" s="278"/>
      <c r="C417" s="278"/>
      <c r="D417" s="278"/>
      <c r="E417" s="278"/>
      <c r="F417" s="278"/>
      <c r="G417" s="278"/>
      <c r="H417" s="278"/>
      <c r="I417" s="278"/>
      <c r="J417" s="278"/>
      <c r="K417" s="278"/>
      <c r="L417" s="278"/>
      <c r="M417" s="278"/>
    </row>
    <row r="418" spans="1:13" ht="15.75" customHeight="1" x14ac:dyDescent="0.25">
      <c r="A418" s="9"/>
      <c r="B418" s="78"/>
      <c r="C418" s="78"/>
      <c r="D418" s="78"/>
      <c r="E418" s="78"/>
      <c r="F418" s="78"/>
      <c r="G418" s="137"/>
      <c r="H418" s="138"/>
      <c r="I418" s="138"/>
      <c r="J418" s="138"/>
      <c r="K418" s="137"/>
      <c r="L418" s="78"/>
      <c r="M418" s="78"/>
    </row>
    <row r="419" spans="1:13" ht="15.75" customHeight="1" x14ac:dyDescent="0.25">
      <c r="A419" s="74" t="s">
        <v>202</v>
      </c>
      <c r="B419" s="159"/>
      <c r="C419" s="159"/>
      <c r="D419" s="160"/>
      <c r="E419" s="20"/>
      <c r="F419" s="20"/>
      <c r="G419" s="20"/>
      <c r="H419" s="22" t="s">
        <v>220</v>
      </c>
      <c r="I419" s="23" t="s">
        <v>224</v>
      </c>
      <c r="J419" s="22" t="s">
        <v>362</v>
      </c>
      <c r="K419" s="23" t="s">
        <v>363</v>
      </c>
      <c r="L419" s="23" t="str">
        <f>$L$9</f>
        <v>1-12/2024</v>
      </c>
      <c r="M419" s="161" t="str">
        <f>$M$9</f>
        <v>Viim. 12 kk</v>
      </c>
    </row>
    <row r="420" spans="1:13" ht="15.75" customHeight="1" x14ac:dyDescent="0.25">
      <c r="A420" s="2" t="s">
        <v>203</v>
      </c>
      <c r="G420" s="2"/>
      <c r="H420" s="11">
        <v>1965</v>
      </c>
      <c r="I420" s="13">
        <v>1823</v>
      </c>
      <c r="J420" s="11">
        <v>5626</v>
      </c>
      <c r="K420" s="13">
        <v>5441</v>
      </c>
      <c r="L420" s="13">
        <v>7321</v>
      </c>
      <c r="M420" s="13">
        <v>7507</v>
      </c>
    </row>
    <row r="421" spans="1:13" ht="15.75" customHeight="1" x14ac:dyDescent="0.25">
      <c r="A421" s="2" t="s">
        <v>204</v>
      </c>
      <c r="G421" s="2"/>
      <c r="H421" s="11">
        <v>2167</v>
      </c>
      <c r="I421" s="13">
        <v>3399</v>
      </c>
      <c r="J421" s="11">
        <v>7301</v>
      </c>
      <c r="K421" s="13">
        <v>8505</v>
      </c>
      <c r="L421" s="13">
        <v>11829</v>
      </c>
      <c r="M421" s="13">
        <v>10625</v>
      </c>
    </row>
    <row r="422" spans="1:13" ht="15.75" customHeight="1" x14ac:dyDescent="0.25">
      <c r="A422" s="2" t="s">
        <v>205</v>
      </c>
      <c r="E422" s="78"/>
      <c r="F422" s="78"/>
      <c r="G422" s="78"/>
      <c r="H422" s="11">
        <v>1068</v>
      </c>
      <c r="I422" s="13">
        <v>1180</v>
      </c>
      <c r="J422" s="11">
        <v>3164</v>
      </c>
      <c r="K422" s="13">
        <v>3579</v>
      </c>
      <c r="L422" s="13">
        <v>4687</v>
      </c>
      <c r="M422" s="13">
        <v>4272</v>
      </c>
    </row>
    <row r="423" spans="1:13" ht="15.75" customHeight="1" x14ac:dyDescent="0.25">
      <c r="A423" s="2" t="s">
        <v>177</v>
      </c>
      <c r="E423" s="157"/>
      <c r="F423" s="157"/>
      <c r="G423" s="157"/>
      <c r="H423" s="11">
        <v>38</v>
      </c>
      <c r="I423" s="13">
        <v>43</v>
      </c>
      <c r="J423" s="11">
        <v>125</v>
      </c>
      <c r="K423" s="13">
        <v>86</v>
      </c>
      <c r="L423" s="13">
        <v>125</v>
      </c>
      <c r="M423" s="13">
        <v>164</v>
      </c>
    </row>
    <row r="424" spans="1:13" ht="15.75" customHeight="1" x14ac:dyDescent="0.25">
      <c r="A424" s="20" t="s">
        <v>190</v>
      </c>
      <c r="B424" s="20"/>
      <c r="C424" s="20"/>
      <c r="D424" s="20"/>
      <c r="E424" s="15"/>
      <c r="F424" s="15"/>
      <c r="G424" s="15"/>
      <c r="H424" s="11">
        <v>-703</v>
      </c>
      <c r="I424" s="13">
        <v>-822</v>
      </c>
      <c r="J424" s="11">
        <v>-2153</v>
      </c>
      <c r="K424" s="13">
        <v>-2543</v>
      </c>
      <c r="L424" s="13">
        <v>-3326</v>
      </c>
      <c r="M424" s="13">
        <v>-2936</v>
      </c>
    </row>
    <row r="425" spans="1:13" s="164" customFormat="1" ht="15.75" customHeight="1" thickBot="1" x14ac:dyDescent="0.3">
      <c r="A425" s="35" t="s">
        <v>36</v>
      </c>
      <c r="B425" s="162"/>
      <c r="C425" s="162"/>
      <c r="D425" s="162"/>
      <c r="E425" s="163"/>
      <c r="F425" s="163"/>
      <c r="G425" s="163"/>
      <c r="H425" s="37">
        <v>4534</v>
      </c>
      <c r="I425" s="38">
        <v>5624</v>
      </c>
      <c r="J425" s="37">
        <v>14062</v>
      </c>
      <c r="K425" s="38">
        <v>15067</v>
      </c>
      <c r="L425" s="38">
        <v>20635</v>
      </c>
      <c r="M425" s="38">
        <v>19630</v>
      </c>
    </row>
    <row r="426" spans="1:13" s="164" customFormat="1" ht="15.75" customHeight="1" thickTop="1" x14ac:dyDescent="0.25">
      <c r="A426" s="2"/>
      <c r="B426" s="78"/>
      <c r="C426" s="78"/>
      <c r="D426" s="78"/>
      <c r="E426" s="50"/>
      <c r="F426" s="50"/>
      <c r="G426" s="50"/>
      <c r="H426" s="11"/>
      <c r="I426" s="13"/>
      <c r="J426" s="11"/>
      <c r="K426" s="13"/>
      <c r="L426" s="13"/>
      <c r="M426" s="13"/>
    </row>
    <row r="427" spans="1:13" ht="15.75" customHeight="1" x14ac:dyDescent="0.25">
      <c r="A427" s="74" t="s">
        <v>206</v>
      </c>
      <c r="B427" s="165"/>
      <c r="C427" s="165"/>
      <c r="D427" s="51"/>
      <c r="E427" s="20"/>
      <c r="F427" s="20"/>
      <c r="G427" s="20"/>
      <c r="H427" s="22" t="s">
        <v>220</v>
      </c>
      <c r="I427" s="23" t="s">
        <v>224</v>
      </c>
      <c r="J427" s="22" t="s">
        <v>362</v>
      </c>
      <c r="K427" s="23" t="s">
        <v>363</v>
      </c>
      <c r="L427" s="23" t="str">
        <f>$L$9</f>
        <v>1-12/2024</v>
      </c>
      <c r="M427" s="161" t="str">
        <f>$M$9</f>
        <v>Viim. 12 kk</v>
      </c>
    </row>
    <row r="428" spans="1:13" ht="15.75" customHeight="1" x14ac:dyDescent="0.25">
      <c r="A428" s="2" t="s">
        <v>203</v>
      </c>
      <c r="G428" s="2"/>
      <c r="H428" s="11">
        <v>31</v>
      </c>
      <c r="I428" s="13">
        <v>6</v>
      </c>
      <c r="J428" s="11">
        <v>42</v>
      </c>
      <c r="K428" s="13">
        <v>-142</v>
      </c>
      <c r="L428" s="13">
        <v>-347</v>
      </c>
      <c r="M428" s="13">
        <v>-162</v>
      </c>
    </row>
    <row r="429" spans="1:13" ht="15.75" customHeight="1" x14ac:dyDescent="0.25">
      <c r="A429" s="2" t="s">
        <v>204</v>
      </c>
      <c r="G429" s="2"/>
      <c r="H429" s="11">
        <v>167</v>
      </c>
      <c r="I429" s="13">
        <v>17</v>
      </c>
      <c r="J429" s="11">
        <v>149</v>
      </c>
      <c r="K429" s="13">
        <v>237</v>
      </c>
      <c r="L429" s="13">
        <v>345</v>
      </c>
      <c r="M429" s="13">
        <v>257</v>
      </c>
    </row>
    <row r="430" spans="1:13" s="78" customFormat="1" ht="15.75" customHeight="1" x14ac:dyDescent="0.25">
      <c r="A430" s="2" t="s">
        <v>205</v>
      </c>
      <c r="B430" s="2"/>
      <c r="C430" s="2"/>
      <c r="D430" s="2"/>
      <c r="H430" s="11">
        <v>27</v>
      </c>
      <c r="I430" s="13">
        <v>25</v>
      </c>
      <c r="J430" s="11">
        <v>63</v>
      </c>
      <c r="K430" s="13">
        <v>56</v>
      </c>
      <c r="L430" s="13">
        <v>72</v>
      </c>
      <c r="M430" s="13">
        <v>79</v>
      </c>
    </row>
    <row r="431" spans="1:13" s="78" customFormat="1" ht="15.75" customHeight="1" x14ac:dyDescent="0.25">
      <c r="A431" s="2" t="s">
        <v>177</v>
      </c>
      <c r="B431" s="2"/>
      <c r="C431" s="2"/>
      <c r="D431" s="2"/>
      <c r="H431" s="11">
        <v>-10</v>
      </c>
      <c r="I431" s="13">
        <v>1</v>
      </c>
      <c r="J431" s="11">
        <v>-50</v>
      </c>
      <c r="K431" s="13">
        <v>-24</v>
      </c>
      <c r="L431" s="13">
        <v>-51</v>
      </c>
      <c r="M431" s="13">
        <v>-77</v>
      </c>
    </row>
    <row r="432" spans="1:13" ht="15.75" customHeight="1" x14ac:dyDescent="0.25">
      <c r="A432" s="20" t="s">
        <v>190</v>
      </c>
      <c r="E432" s="78"/>
      <c r="F432" s="78"/>
      <c r="G432" s="78"/>
      <c r="H432" s="11">
        <v>0</v>
      </c>
      <c r="I432" s="13">
        <v>5</v>
      </c>
      <c r="J432" s="11">
        <v>5</v>
      </c>
      <c r="K432" s="13">
        <v>9</v>
      </c>
      <c r="L432" s="13">
        <v>6</v>
      </c>
      <c r="M432" s="13">
        <v>3</v>
      </c>
    </row>
    <row r="433" spans="1:13" s="78" customFormat="1" ht="15.75" customHeight="1" thickBot="1" x14ac:dyDescent="0.3">
      <c r="A433" s="35" t="s">
        <v>36</v>
      </c>
      <c r="B433" s="162"/>
      <c r="C433" s="162"/>
      <c r="D433" s="162"/>
      <c r="E433" s="162"/>
      <c r="F433" s="162"/>
      <c r="G433" s="162"/>
      <c r="H433" s="37">
        <v>216</v>
      </c>
      <c r="I433" s="38">
        <v>54</v>
      </c>
      <c r="J433" s="37">
        <v>209</v>
      </c>
      <c r="K433" s="38">
        <v>135</v>
      </c>
      <c r="L433" s="38">
        <v>25</v>
      </c>
      <c r="M433" s="38">
        <v>99</v>
      </c>
    </row>
    <row r="434" spans="1:13" s="78" customFormat="1" ht="15.75" customHeight="1" thickTop="1" x14ac:dyDescent="0.25">
      <c r="A434" s="2"/>
      <c r="H434" s="11"/>
      <c r="I434" s="13"/>
      <c r="J434" s="11"/>
      <c r="K434" s="13"/>
      <c r="L434" s="13"/>
      <c r="M434" s="13"/>
    </row>
    <row r="435" spans="1:13" ht="15.75" customHeight="1" x14ac:dyDescent="0.25">
      <c r="A435" s="74" t="s">
        <v>207</v>
      </c>
      <c r="B435" s="159"/>
      <c r="C435" s="159"/>
      <c r="D435" s="160"/>
      <c r="E435" s="160"/>
      <c r="F435" s="160"/>
      <c r="G435" s="160"/>
      <c r="H435" s="22" t="s">
        <v>220</v>
      </c>
      <c r="I435" s="23" t="s">
        <v>224</v>
      </c>
      <c r="J435" s="22" t="s">
        <v>362</v>
      </c>
      <c r="K435" s="23" t="s">
        <v>363</v>
      </c>
      <c r="L435" s="23" t="str">
        <f>$L$9</f>
        <v>1-12/2024</v>
      </c>
      <c r="M435" s="161" t="str">
        <f>$M$9</f>
        <v>Viim. 12 kk</v>
      </c>
    </row>
    <row r="436" spans="1:13" ht="15.75" customHeight="1" x14ac:dyDescent="0.25">
      <c r="A436" s="2" t="s">
        <v>203</v>
      </c>
      <c r="E436" s="78"/>
      <c r="F436" s="78"/>
      <c r="G436" s="78"/>
      <c r="H436" s="11">
        <v>176</v>
      </c>
      <c r="I436" s="13">
        <v>151</v>
      </c>
      <c r="J436" s="11">
        <v>468</v>
      </c>
      <c r="K436" s="13">
        <v>297</v>
      </c>
      <c r="L436" s="13">
        <v>242</v>
      </c>
      <c r="M436" s="13">
        <v>412</v>
      </c>
    </row>
    <row r="437" spans="1:13" ht="15.75" customHeight="1" x14ac:dyDescent="0.25">
      <c r="A437" s="2" t="s">
        <v>204</v>
      </c>
      <c r="E437" s="78"/>
      <c r="F437" s="78"/>
      <c r="G437" s="78"/>
      <c r="H437" s="11">
        <v>240</v>
      </c>
      <c r="I437" s="13">
        <v>104</v>
      </c>
      <c r="J437" s="11">
        <v>366</v>
      </c>
      <c r="K437" s="13">
        <v>469</v>
      </c>
      <c r="L437" s="13">
        <v>667</v>
      </c>
      <c r="M437" s="13">
        <v>565</v>
      </c>
    </row>
    <row r="438" spans="1:13" ht="15.75" customHeight="1" x14ac:dyDescent="0.25">
      <c r="A438" s="2" t="s">
        <v>205</v>
      </c>
      <c r="E438" s="78"/>
      <c r="F438" s="78"/>
      <c r="G438" s="78"/>
      <c r="H438" s="11">
        <v>34</v>
      </c>
      <c r="I438" s="13">
        <v>32</v>
      </c>
      <c r="J438" s="11">
        <v>83</v>
      </c>
      <c r="K438" s="13">
        <v>78</v>
      </c>
      <c r="L438" s="13">
        <v>100</v>
      </c>
      <c r="M438" s="13">
        <v>106</v>
      </c>
    </row>
    <row r="439" spans="1:13" ht="15.75" customHeight="1" x14ac:dyDescent="0.25">
      <c r="A439" s="2" t="s">
        <v>177</v>
      </c>
      <c r="E439" s="78"/>
      <c r="F439" s="78"/>
      <c r="G439" s="78"/>
      <c r="H439" s="11">
        <v>-2</v>
      </c>
      <c r="I439" s="13">
        <v>9</v>
      </c>
      <c r="J439" s="11">
        <v>-26</v>
      </c>
      <c r="K439" s="13">
        <v>9</v>
      </c>
      <c r="L439" s="13">
        <v>-10</v>
      </c>
      <c r="M439" s="13">
        <v>-45</v>
      </c>
    </row>
    <row r="440" spans="1:13" ht="15.75" customHeight="1" x14ac:dyDescent="0.25">
      <c r="A440" s="20" t="s">
        <v>190</v>
      </c>
      <c r="G440" s="2"/>
      <c r="H440" s="11">
        <v>-1</v>
      </c>
      <c r="I440" s="13">
        <v>5</v>
      </c>
      <c r="J440" s="11">
        <v>1</v>
      </c>
      <c r="K440" s="13">
        <v>9</v>
      </c>
      <c r="L440" s="13">
        <v>6</v>
      </c>
      <c r="M440" s="13">
        <v>-1</v>
      </c>
    </row>
    <row r="441" spans="1:13" ht="15.75" customHeight="1" thickBot="1" x14ac:dyDescent="0.3">
      <c r="A441" s="35" t="s">
        <v>36</v>
      </c>
      <c r="B441" s="162"/>
      <c r="C441" s="162"/>
      <c r="D441" s="162"/>
      <c r="E441" s="162"/>
      <c r="F441" s="162"/>
      <c r="G441" s="162"/>
      <c r="H441" s="37">
        <v>447</v>
      </c>
      <c r="I441" s="38">
        <v>301</v>
      </c>
      <c r="J441" s="37">
        <v>893</v>
      </c>
      <c r="K441" s="38">
        <v>861</v>
      </c>
      <c r="L441" s="38">
        <v>1005</v>
      </c>
      <c r="M441" s="38">
        <v>1036</v>
      </c>
    </row>
    <row r="442" spans="1:13" ht="15.75" customHeight="1" thickTop="1" x14ac:dyDescent="0.25">
      <c r="A442" s="166"/>
      <c r="B442" s="157"/>
      <c r="C442" s="157"/>
      <c r="D442" s="157"/>
      <c r="G442" s="2"/>
      <c r="H442" s="9"/>
      <c r="I442" s="2"/>
      <c r="J442" s="9"/>
      <c r="K442" s="2"/>
      <c r="L442" s="2"/>
    </row>
    <row r="443" spans="1:13" ht="15.75" customHeight="1" x14ac:dyDescent="0.25">
      <c r="A443" s="74" t="s">
        <v>208</v>
      </c>
      <c r="B443" s="159"/>
      <c r="C443" s="159"/>
      <c r="D443" s="160"/>
      <c r="E443" s="20"/>
      <c r="F443" s="20"/>
      <c r="G443" s="20"/>
      <c r="H443" s="22" t="s">
        <v>220</v>
      </c>
      <c r="I443" s="23" t="s">
        <v>224</v>
      </c>
      <c r="J443" s="22" t="s">
        <v>362</v>
      </c>
      <c r="K443" s="23" t="s">
        <v>363</v>
      </c>
      <c r="L443" s="23" t="str">
        <f>$L$9</f>
        <v>1-12/2024</v>
      </c>
      <c r="M443" s="161" t="str">
        <f>$M$9</f>
        <v>Viim. 12 kk</v>
      </c>
    </row>
    <row r="444" spans="1:13" ht="15.75" customHeight="1" x14ac:dyDescent="0.25">
      <c r="A444" s="2" t="s">
        <v>203</v>
      </c>
      <c r="E444" s="78"/>
      <c r="F444" s="78"/>
      <c r="G444" s="78"/>
      <c r="H444" s="11">
        <v>266</v>
      </c>
      <c r="I444" s="13">
        <v>106</v>
      </c>
      <c r="J444" s="11">
        <v>512</v>
      </c>
      <c r="K444" s="13">
        <v>500</v>
      </c>
      <c r="L444" s="13">
        <v>514</v>
      </c>
      <c r="M444" s="13">
        <v>525</v>
      </c>
    </row>
    <row r="445" spans="1:13" ht="15.75" customHeight="1" x14ac:dyDescent="0.25">
      <c r="A445" s="2" t="s">
        <v>204</v>
      </c>
      <c r="G445" s="2"/>
      <c r="H445" s="11">
        <v>232</v>
      </c>
      <c r="I445" s="13">
        <v>141</v>
      </c>
      <c r="J445" s="11">
        <v>487</v>
      </c>
      <c r="K445" s="13">
        <v>480</v>
      </c>
      <c r="L445" s="13">
        <v>633</v>
      </c>
      <c r="M445" s="13">
        <v>640</v>
      </c>
    </row>
    <row r="446" spans="1:13" ht="15.75" customHeight="1" x14ac:dyDescent="0.25">
      <c r="A446" s="2" t="s">
        <v>205</v>
      </c>
      <c r="E446" s="78"/>
      <c r="F446" s="78"/>
      <c r="G446" s="78"/>
      <c r="H446" s="11">
        <v>34</v>
      </c>
      <c r="I446" s="13">
        <v>32</v>
      </c>
      <c r="J446" s="11">
        <v>83</v>
      </c>
      <c r="K446" s="13">
        <v>78</v>
      </c>
      <c r="L446" s="13">
        <v>101</v>
      </c>
      <c r="M446" s="13">
        <v>106</v>
      </c>
    </row>
    <row r="447" spans="1:13" ht="15.75" customHeight="1" x14ac:dyDescent="0.25">
      <c r="A447" s="2" t="s">
        <v>177</v>
      </c>
      <c r="E447" s="78"/>
      <c r="F447" s="78"/>
      <c r="G447" s="78"/>
      <c r="H447" s="11">
        <v>1</v>
      </c>
      <c r="I447" s="13">
        <v>9</v>
      </c>
      <c r="J447" s="11">
        <v>-1</v>
      </c>
      <c r="K447" s="13">
        <v>16</v>
      </c>
      <c r="L447" s="13">
        <v>-1</v>
      </c>
      <c r="M447" s="13">
        <v>-19</v>
      </c>
    </row>
    <row r="448" spans="1:13" ht="15.75" customHeight="1" x14ac:dyDescent="0.25">
      <c r="A448" s="20" t="s">
        <v>190</v>
      </c>
      <c r="E448" s="78"/>
      <c r="F448" s="78"/>
      <c r="G448" s="78"/>
      <c r="H448" s="11">
        <v>-1</v>
      </c>
      <c r="I448" s="13">
        <v>5</v>
      </c>
      <c r="J448" s="11">
        <v>1</v>
      </c>
      <c r="K448" s="13">
        <v>9</v>
      </c>
      <c r="L448" s="13">
        <v>6</v>
      </c>
      <c r="M448" s="13">
        <v>-1</v>
      </c>
    </row>
    <row r="449" spans="1:13" ht="15.75" customHeight="1" thickBot="1" x14ac:dyDescent="0.3">
      <c r="A449" s="35" t="s">
        <v>36</v>
      </c>
      <c r="B449" s="162"/>
      <c r="C449" s="162"/>
      <c r="D449" s="162"/>
      <c r="E449" s="162"/>
      <c r="F449" s="162"/>
      <c r="G449" s="162"/>
      <c r="H449" s="37">
        <v>531</v>
      </c>
      <c r="I449" s="38">
        <v>293</v>
      </c>
      <c r="J449" s="37">
        <v>1083</v>
      </c>
      <c r="K449" s="38">
        <v>1084</v>
      </c>
      <c r="L449" s="38">
        <v>1252</v>
      </c>
      <c r="M449" s="38">
        <v>1251</v>
      </c>
    </row>
    <row r="450" spans="1:13" ht="15.75" customHeight="1" thickTop="1" x14ac:dyDescent="0.2">
      <c r="B450" s="78"/>
      <c r="C450" s="78"/>
      <c r="D450" s="78"/>
      <c r="E450" s="78"/>
      <c r="F450" s="78"/>
      <c r="G450" s="78"/>
      <c r="H450" s="167"/>
      <c r="I450" s="137"/>
      <c r="J450" s="167"/>
      <c r="K450" s="137"/>
      <c r="L450" s="168"/>
      <c r="M450" s="137"/>
    </row>
    <row r="451" spans="1:13" ht="15.75" customHeight="1" x14ac:dyDescent="0.25">
      <c r="A451" s="74" t="s">
        <v>209</v>
      </c>
      <c r="B451" s="159"/>
      <c r="C451" s="159"/>
      <c r="D451" s="160"/>
      <c r="E451" s="20"/>
      <c r="F451" s="20"/>
      <c r="G451" s="20"/>
      <c r="H451" s="22" t="s">
        <v>220</v>
      </c>
      <c r="I451" s="23" t="s">
        <v>224</v>
      </c>
      <c r="J451" s="22" t="s">
        <v>362</v>
      </c>
      <c r="K451" s="23" t="s">
        <v>363</v>
      </c>
      <c r="L451" s="23" t="str">
        <f>$L$9</f>
        <v>1-12/2024</v>
      </c>
      <c r="M451" s="161" t="str">
        <f>$M$9</f>
        <v>Viim. 12 kk</v>
      </c>
    </row>
    <row r="452" spans="1:13" ht="15.75" customHeight="1" x14ac:dyDescent="0.25">
      <c r="A452" s="2" t="s">
        <v>203</v>
      </c>
      <c r="E452" s="78"/>
      <c r="F452" s="78"/>
      <c r="G452" s="78"/>
      <c r="H452" s="11">
        <v>145</v>
      </c>
      <c r="I452" s="13">
        <v>145</v>
      </c>
      <c r="J452" s="11">
        <v>426</v>
      </c>
      <c r="K452" s="13">
        <v>439</v>
      </c>
      <c r="L452" s="13">
        <v>589</v>
      </c>
      <c r="M452" s="13">
        <v>575</v>
      </c>
    </row>
    <row r="453" spans="1:13" ht="15.75" customHeight="1" x14ac:dyDescent="0.25">
      <c r="A453" s="2" t="s">
        <v>204</v>
      </c>
      <c r="G453" s="2"/>
      <c r="H453" s="11">
        <v>73</v>
      </c>
      <c r="I453" s="13">
        <v>87</v>
      </c>
      <c r="J453" s="11">
        <v>218</v>
      </c>
      <c r="K453" s="13">
        <v>232</v>
      </c>
      <c r="L453" s="13">
        <v>322</v>
      </c>
      <c r="M453" s="13">
        <v>308</v>
      </c>
    </row>
    <row r="454" spans="1:13" ht="15.75" customHeight="1" x14ac:dyDescent="0.25">
      <c r="A454" s="2" t="s">
        <v>205</v>
      </c>
      <c r="E454" s="78"/>
      <c r="F454" s="78"/>
      <c r="G454" s="78"/>
      <c r="H454" s="11">
        <v>7</v>
      </c>
      <c r="I454" s="13">
        <v>7</v>
      </c>
      <c r="J454" s="11">
        <v>20</v>
      </c>
      <c r="K454" s="13">
        <v>22</v>
      </c>
      <c r="L454" s="13">
        <v>28</v>
      </c>
      <c r="M454" s="13">
        <v>27</v>
      </c>
    </row>
    <row r="455" spans="1:13" ht="15.75" customHeight="1" x14ac:dyDescent="0.25">
      <c r="A455" s="2" t="s">
        <v>177</v>
      </c>
      <c r="E455" s="78"/>
      <c r="F455" s="78"/>
      <c r="G455" s="78"/>
      <c r="H455" s="11">
        <v>8</v>
      </c>
      <c r="I455" s="13">
        <v>8</v>
      </c>
      <c r="J455" s="11">
        <v>24</v>
      </c>
      <c r="K455" s="13">
        <v>33</v>
      </c>
      <c r="L455" s="13">
        <v>41</v>
      </c>
      <c r="M455" s="13">
        <v>32</v>
      </c>
    </row>
    <row r="456" spans="1:13" ht="15.75" customHeight="1" x14ac:dyDescent="0.25">
      <c r="A456" s="20" t="s">
        <v>190</v>
      </c>
      <c r="E456" s="78"/>
      <c r="F456" s="78"/>
      <c r="G456" s="78"/>
      <c r="H456" s="11">
        <v>-1</v>
      </c>
      <c r="I456" s="13">
        <v>0</v>
      </c>
      <c r="J456" s="11">
        <v>-4</v>
      </c>
      <c r="K456" s="13">
        <v>0</v>
      </c>
      <c r="L456" s="13">
        <v>0</v>
      </c>
      <c r="M456" s="13">
        <v>-4</v>
      </c>
    </row>
    <row r="457" spans="1:13" ht="15.75" customHeight="1" thickBot="1" x14ac:dyDescent="0.3">
      <c r="A457" s="35" t="s">
        <v>36</v>
      </c>
      <c r="B457" s="162"/>
      <c r="C457" s="162"/>
      <c r="D457" s="162"/>
      <c r="E457" s="162"/>
      <c r="F457" s="162"/>
      <c r="G457" s="162"/>
      <c r="H457" s="37">
        <v>231</v>
      </c>
      <c r="I457" s="38">
        <v>247</v>
      </c>
      <c r="J457" s="37">
        <v>684</v>
      </c>
      <c r="K457" s="38">
        <v>726</v>
      </c>
      <c r="L457" s="38">
        <v>980</v>
      </c>
      <c r="M457" s="38">
        <v>937</v>
      </c>
    </row>
    <row r="458" spans="1:13" ht="15.75" customHeight="1" thickTop="1" x14ac:dyDescent="0.2">
      <c r="B458" s="78"/>
      <c r="C458" s="78"/>
      <c r="D458" s="78"/>
      <c r="E458" s="78"/>
      <c r="F458" s="78"/>
      <c r="G458" s="78"/>
      <c r="H458" s="167"/>
      <c r="I458" s="137"/>
      <c r="J458" s="167"/>
      <c r="K458" s="137"/>
      <c r="L458" s="168"/>
      <c r="M458" s="137"/>
    </row>
    <row r="459" spans="1:13" ht="15.75" customHeight="1" x14ac:dyDescent="0.25">
      <c r="A459" s="74" t="s">
        <v>210</v>
      </c>
      <c r="B459" s="159"/>
      <c r="C459" s="159"/>
      <c r="D459" s="160"/>
      <c r="E459" s="160"/>
      <c r="F459" s="160"/>
      <c r="G459" s="160"/>
      <c r="H459" s="22" t="s">
        <v>220</v>
      </c>
      <c r="I459" s="23" t="s">
        <v>224</v>
      </c>
      <c r="J459" s="22" t="s">
        <v>362</v>
      </c>
      <c r="K459" s="23" t="s">
        <v>363</v>
      </c>
      <c r="L459" s="23" t="str">
        <f>$L$9</f>
        <v>1-12/2024</v>
      </c>
      <c r="M459" s="161" t="str">
        <f>$M$9</f>
        <v>Viim. 12 kk</v>
      </c>
    </row>
    <row r="460" spans="1:13" ht="15.75" customHeight="1" x14ac:dyDescent="0.25">
      <c r="A460" s="2" t="s">
        <v>203</v>
      </c>
      <c r="E460" s="78"/>
      <c r="F460" s="78"/>
      <c r="G460" s="78"/>
      <c r="H460" s="11">
        <v>186</v>
      </c>
      <c r="I460" s="13">
        <v>385</v>
      </c>
      <c r="J460" s="11">
        <v>666</v>
      </c>
      <c r="K460" s="13">
        <v>1121</v>
      </c>
      <c r="L460" s="13">
        <v>1446</v>
      </c>
      <c r="M460" s="13">
        <v>991</v>
      </c>
    </row>
    <row r="461" spans="1:13" ht="15.75" customHeight="1" x14ac:dyDescent="0.25">
      <c r="A461" s="2" t="s">
        <v>204</v>
      </c>
      <c r="E461" s="78"/>
      <c r="F461" s="78"/>
      <c r="G461" s="78"/>
      <c r="H461" s="11">
        <v>38</v>
      </c>
      <c r="I461" s="13">
        <v>65</v>
      </c>
      <c r="J461" s="11">
        <v>113</v>
      </c>
      <c r="K461" s="13">
        <v>409</v>
      </c>
      <c r="L461" s="13">
        <v>453</v>
      </c>
      <c r="M461" s="13">
        <v>156</v>
      </c>
    </row>
    <row r="462" spans="1:13" ht="15.75" customHeight="1" x14ac:dyDescent="0.25">
      <c r="A462" s="2" t="s">
        <v>205</v>
      </c>
      <c r="E462" s="78"/>
      <c r="F462" s="78"/>
      <c r="G462" s="78"/>
      <c r="H462" s="11">
        <v>8</v>
      </c>
      <c r="I462" s="13">
        <v>9</v>
      </c>
      <c r="J462" s="11">
        <v>16</v>
      </c>
      <c r="K462" s="13">
        <v>22</v>
      </c>
      <c r="L462" s="13">
        <v>39</v>
      </c>
      <c r="M462" s="13">
        <v>33</v>
      </c>
    </row>
    <row r="463" spans="1:13" ht="15.75" customHeight="1" x14ac:dyDescent="0.25">
      <c r="A463" s="2" t="s">
        <v>177</v>
      </c>
      <c r="G463" s="2"/>
      <c r="H463" s="11">
        <v>3</v>
      </c>
      <c r="I463" s="13">
        <v>12</v>
      </c>
      <c r="J463" s="11">
        <v>16</v>
      </c>
      <c r="K463" s="13">
        <v>52</v>
      </c>
      <c r="L463" s="13">
        <v>69</v>
      </c>
      <c r="M463" s="13">
        <v>33</v>
      </c>
    </row>
    <row r="464" spans="1:13" ht="15.75" customHeight="1" x14ac:dyDescent="0.25">
      <c r="A464" s="20" t="s">
        <v>190</v>
      </c>
      <c r="B464" s="20"/>
      <c r="C464" s="20"/>
      <c r="D464" s="20"/>
      <c r="G464" s="2"/>
      <c r="H464" s="11">
        <v>0</v>
      </c>
      <c r="I464" s="13">
        <v>0</v>
      </c>
      <c r="J464" s="11">
        <v>0</v>
      </c>
      <c r="K464" s="13">
        <v>0</v>
      </c>
      <c r="L464" s="13">
        <v>0</v>
      </c>
      <c r="M464" s="13">
        <v>0</v>
      </c>
    </row>
    <row r="465" spans="1:13" ht="15.75" customHeight="1" thickBot="1" x14ac:dyDescent="0.3">
      <c r="A465" s="35" t="s">
        <v>36</v>
      </c>
      <c r="B465" s="169"/>
      <c r="C465" s="169"/>
      <c r="D465" s="169"/>
      <c r="E465" s="162"/>
      <c r="F465" s="162"/>
      <c r="G465" s="162"/>
      <c r="H465" s="37">
        <v>236</v>
      </c>
      <c r="I465" s="38">
        <v>472</v>
      </c>
      <c r="J465" s="37">
        <v>811</v>
      </c>
      <c r="K465" s="38">
        <v>1604</v>
      </c>
      <c r="L465" s="38">
        <v>2006</v>
      </c>
      <c r="M465" s="38">
        <v>1213</v>
      </c>
    </row>
    <row r="466" spans="1:13" ht="15.75" customHeight="1" thickTop="1" x14ac:dyDescent="0.2">
      <c r="B466" s="78"/>
      <c r="C466" s="78"/>
      <c r="D466" s="78"/>
      <c r="G466" s="2"/>
      <c r="H466" s="78"/>
      <c r="I466" s="78"/>
      <c r="J466" s="138"/>
      <c r="K466" s="2"/>
      <c r="L466" s="137"/>
      <c r="M466" s="137"/>
    </row>
    <row r="467" spans="1:13" ht="15.75" customHeight="1" x14ac:dyDescent="0.25">
      <c r="A467" s="74" t="s">
        <v>211</v>
      </c>
      <c r="B467" s="159"/>
      <c r="C467" s="159"/>
      <c r="D467" s="160"/>
      <c r="E467" s="20"/>
      <c r="F467" s="20"/>
      <c r="G467" s="20"/>
      <c r="H467" s="160"/>
      <c r="I467" s="160"/>
      <c r="J467" s="160"/>
      <c r="K467" s="170" t="str">
        <f>K74</f>
        <v>30.9.2025</v>
      </c>
      <c r="L467" s="171" t="str">
        <f>L74</f>
        <v>30.9.2024</v>
      </c>
      <c r="M467" s="171" t="str">
        <f>M74</f>
        <v>31.12.2024</v>
      </c>
    </row>
    <row r="468" spans="1:13" ht="15.75" customHeight="1" x14ac:dyDescent="0.25">
      <c r="A468" s="2" t="s">
        <v>203</v>
      </c>
      <c r="G468" s="2"/>
      <c r="K468" s="11">
        <v>10175</v>
      </c>
      <c r="L468" s="13">
        <v>10100</v>
      </c>
      <c r="M468" s="13">
        <v>9943</v>
      </c>
    </row>
    <row r="469" spans="1:13" ht="15.75" customHeight="1" x14ac:dyDescent="0.25">
      <c r="A469" s="2" t="s">
        <v>204</v>
      </c>
      <c r="G469" s="2"/>
      <c r="K469" s="11">
        <v>3389</v>
      </c>
      <c r="L469" s="13">
        <v>3988</v>
      </c>
      <c r="M469" s="13">
        <v>3581</v>
      </c>
    </row>
    <row r="470" spans="1:13" ht="15.75" customHeight="1" x14ac:dyDescent="0.25">
      <c r="A470" s="2" t="s">
        <v>205</v>
      </c>
      <c r="E470" s="78"/>
      <c r="F470" s="78"/>
      <c r="G470" s="78"/>
      <c r="K470" s="11">
        <v>534</v>
      </c>
      <c r="L470" s="13">
        <v>555</v>
      </c>
      <c r="M470" s="13">
        <v>559</v>
      </c>
    </row>
    <row r="471" spans="1:13" ht="15.75" customHeight="1" x14ac:dyDescent="0.25">
      <c r="A471" s="2" t="s">
        <v>177</v>
      </c>
      <c r="E471" s="78"/>
      <c r="F471" s="78"/>
      <c r="G471" s="78"/>
      <c r="K471" s="11">
        <v>275</v>
      </c>
      <c r="L471" s="13">
        <v>372</v>
      </c>
      <c r="M471" s="13">
        <v>357</v>
      </c>
    </row>
    <row r="472" spans="1:13" ht="15.75" customHeight="1" x14ac:dyDescent="0.25">
      <c r="A472" s="2" t="s">
        <v>212</v>
      </c>
      <c r="E472" s="78"/>
      <c r="F472" s="78"/>
      <c r="G472" s="78"/>
      <c r="K472" s="11">
        <v>1382</v>
      </c>
      <c r="L472" s="13">
        <v>1378</v>
      </c>
      <c r="M472" s="13">
        <v>1474</v>
      </c>
    </row>
    <row r="473" spans="1:13" ht="15.75" customHeight="1" x14ac:dyDescent="0.25">
      <c r="A473" s="20" t="s">
        <v>190</v>
      </c>
      <c r="B473" s="20"/>
      <c r="C473" s="20"/>
      <c r="D473" s="20"/>
      <c r="G473" s="2"/>
      <c r="H473" s="31"/>
      <c r="I473" s="31"/>
      <c r="J473" s="31"/>
      <c r="K473" s="11">
        <v>-279</v>
      </c>
      <c r="L473" s="13">
        <v>-343</v>
      </c>
      <c r="M473" s="13">
        <v>-333</v>
      </c>
    </row>
    <row r="474" spans="1:13" ht="15.75" customHeight="1" thickBot="1" x14ac:dyDescent="0.3">
      <c r="A474" s="35" t="s">
        <v>36</v>
      </c>
      <c r="B474" s="162"/>
      <c r="C474" s="162"/>
      <c r="D474" s="162"/>
      <c r="E474" s="162"/>
      <c r="F474" s="162"/>
      <c r="G474" s="162"/>
      <c r="H474" s="172"/>
      <c r="I474" s="172"/>
      <c r="J474" s="172"/>
      <c r="K474" s="37">
        <v>15476</v>
      </c>
      <c r="L474" s="38">
        <v>16050</v>
      </c>
      <c r="M474" s="38">
        <v>15581</v>
      </c>
    </row>
    <row r="475" spans="1:13" ht="15.75" customHeight="1" thickTop="1" x14ac:dyDescent="0.2">
      <c r="B475" s="78"/>
      <c r="C475" s="78"/>
      <c r="D475" s="78"/>
      <c r="E475" s="78"/>
      <c r="F475" s="78"/>
      <c r="G475" s="78"/>
      <c r="H475" s="137"/>
      <c r="I475" s="137"/>
      <c r="J475" s="137"/>
      <c r="K475" s="127"/>
      <c r="L475" s="78"/>
      <c r="M475" s="78"/>
    </row>
    <row r="476" spans="1:13" ht="15.75" customHeight="1" x14ac:dyDescent="0.2">
      <c r="B476" s="78"/>
      <c r="C476" s="78"/>
      <c r="D476" s="78"/>
      <c r="E476" s="78"/>
      <c r="F476" s="78"/>
      <c r="G476" s="78"/>
      <c r="H476" s="137"/>
      <c r="I476" s="137"/>
      <c r="J476" s="137"/>
      <c r="K476" s="127"/>
      <c r="L476" s="78"/>
      <c r="M476" s="78"/>
    </row>
    <row r="477" spans="1:13" ht="15.75" customHeight="1" x14ac:dyDescent="0.25">
      <c r="A477" s="74" t="s">
        <v>213</v>
      </c>
      <c r="B477" s="159"/>
      <c r="C477" s="159"/>
      <c r="D477" s="160"/>
      <c r="E477" s="20"/>
      <c r="F477" s="20"/>
      <c r="G477" s="20"/>
      <c r="H477" s="160"/>
      <c r="I477" s="160"/>
      <c r="J477" s="160"/>
      <c r="K477" s="170" t="str">
        <f>K467</f>
        <v>30.9.2025</v>
      </c>
      <c r="L477" s="171" t="str">
        <f>L467</f>
        <v>30.9.2024</v>
      </c>
      <c r="M477" s="171" t="str">
        <f>M467</f>
        <v>31.12.2024</v>
      </c>
    </row>
    <row r="478" spans="1:13" ht="15.75" customHeight="1" x14ac:dyDescent="0.25">
      <c r="A478" s="2" t="s">
        <v>203</v>
      </c>
      <c r="G478" s="2"/>
      <c r="H478" s="2"/>
      <c r="I478" s="2"/>
      <c r="J478" s="2"/>
      <c r="K478" s="11">
        <v>9091</v>
      </c>
      <c r="L478" s="13">
        <v>9082</v>
      </c>
      <c r="M478" s="13">
        <v>9064</v>
      </c>
    </row>
    <row r="479" spans="1:13" ht="15.75" customHeight="1" x14ac:dyDescent="0.25">
      <c r="A479" s="2" t="s">
        <v>204</v>
      </c>
      <c r="G479" s="2"/>
      <c r="H479" s="2"/>
      <c r="I479" s="2"/>
      <c r="J479" s="2"/>
      <c r="K479" s="11">
        <v>2154</v>
      </c>
      <c r="L479" s="13">
        <v>2658</v>
      </c>
      <c r="M479" s="13">
        <v>2300</v>
      </c>
    </row>
    <row r="480" spans="1:13" ht="15.75" customHeight="1" x14ac:dyDescent="0.25">
      <c r="A480" s="2" t="s">
        <v>205</v>
      </c>
      <c r="E480" s="78"/>
      <c r="F480" s="78"/>
      <c r="G480" s="78"/>
      <c r="H480" s="2"/>
      <c r="I480" s="2"/>
      <c r="J480" s="2"/>
      <c r="K480" s="11">
        <v>197</v>
      </c>
      <c r="L480" s="13">
        <v>198</v>
      </c>
      <c r="M480" s="13">
        <v>198</v>
      </c>
    </row>
    <row r="481" spans="1:13" ht="15.75" customHeight="1" x14ac:dyDescent="0.25">
      <c r="A481" s="2" t="s">
        <v>177</v>
      </c>
      <c r="G481" s="2"/>
      <c r="H481" s="2"/>
      <c r="I481" s="2"/>
      <c r="J481" s="2"/>
      <c r="K481" s="11">
        <v>110</v>
      </c>
      <c r="L481" s="13">
        <v>-336</v>
      </c>
      <c r="M481" s="13">
        <v>88</v>
      </c>
    </row>
    <row r="482" spans="1:13" ht="15.75" customHeight="1" x14ac:dyDescent="0.25">
      <c r="A482" s="20" t="s">
        <v>190</v>
      </c>
      <c r="B482" s="20"/>
      <c r="C482" s="20"/>
      <c r="D482" s="20"/>
      <c r="G482" s="2"/>
      <c r="H482" s="20"/>
      <c r="I482" s="20"/>
      <c r="J482" s="20"/>
      <c r="K482" s="11">
        <v>-2</v>
      </c>
      <c r="L482" s="13">
        <v>-3</v>
      </c>
      <c r="M482" s="13">
        <v>-5</v>
      </c>
    </row>
    <row r="483" spans="1:13" ht="15.75" customHeight="1" thickBot="1" x14ac:dyDescent="0.3">
      <c r="A483" s="35" t="s">
        <v>36</v>
      </c>
      <c r="B483" s="162"/>
      <c r="C483" s="162"/>
      <c r="D483" s="162"/>
      <c r="E483" s="35"/>
      <c r="F483" s="35"/>
      <c r="G483" s="35"/>
      <c r="H483" s="162"/>
      <c r="I483" s="162"/>
      <c r="J483" s="162"/>
      <c r="K483" s="37">
        <v>11550</v>
      </c>
      <c r="L483" s="38">
        <v>11601</v>
      </c>
      <c r="M483" s="38">
        <v>11646</v>
      </c>
    </row>
    <row r="484" spans="1:13" ht="15.75" customHeight="1" thickTop="1" x14ac:dyDescent="0.25">
      <c r="G484" s="2"/>
      <c r="H484" s="2"/>
      <c r="I484" s="2"/>
      <c r="J484" s="2"/>
      <c r="K484" s="11"/>
      <c r="M484" s="13"/>
    </row>
    <row r="485" spans="1:13" ht="15.75" customHeight="1" x14ac:dyDescent="0.25">
      <c r="A485" s="74" t="s">
        <v>214</v>
      </c>
      <c r="B485" s="159"/>
      <c r="C485" s="159"/>
      <c r="D485" s="160"/>
      <c r="E485" s="20"/>
      <c r="F485" s="20"/>
      <c r="G485" s="20"/>
      <c r="H485" s="160"/>
      <c r="I485" s="160"/>
      <c r="J485" s="160"/>
      <c r="K485" s="170" t="str">
        <f>K467</f>
        <v>30.9.2025</v>
      </c>
      <c r="L485" s="171" t="str">
        <f>L467</f>
        <v>30.9.2024</v>
      </c>
      <c r="M485" s="171" t="str">
        <f>M467</f>
        <v>31.12.2024</v>
      </c>
    </row>
    <row r="486" spans="1:13" ht="15.75" customHeight="1" x14ac:dyDescent="0.25">
      <c r="A486" s="2" t="s">
        <v>203</v>
      </c>
      <c r="G486" s="2"/>
      <c r="H486" s="2"/>
      <c r="I486" s="2"/>
      <c r="J486" s="2"/>
      <c r="K486" s="11">
        <v>1879</v>
      </c>
      <c r="L486" s="13">
        <v>1968</v>
      </c>
      <c r="M486" s="13">
        <v>1891</v>
      </c>
    </row>
    <row r="487" spans="1:13" ht="15.75" customHeight="1" x14ac:dyDescent="0.25">
      <c r="A487" s="2" t="s">
        <v>204</v>
      </c>
      <c r="G487" s="2"/>
      <c r="H487" s="2"/>
      <c r="I487" s="2"/>
      <c r="J487" s="2"/>
      <c r="K487" s="11">
        <v>1257</v>
      </c>
      <c r="L487" s="13">
        <v>1361</v>
      </c>
      <c r="M487" s="13">
        <v>1310</v>
      </c>
    </row>
    <row r="488" spans="1:13" ht="15.75" customHeight="1" x14ac:dyDescent="0.25">
      <c r="A488" s="2" t="s">
        <v>205</v>
      </c>
      <c r="G488" s="2"/>
      <c r="H488" s="2"/>
      <c r="I488" s="2"/>
      <c r="J488" s="2"/>
      <c r="K488" s="11">
        <v>392</v>
      </c>
      <c r="L488" s="13">
        <v>418</v>
      </c>
      <c r="M488" s="13">
        <v>421</v>
      </c>
    </row>
    <row r="489" spans="1:13" ht="15.75" customHeight="1" x14ac:dyDescent="0.25">
      <c r="A489" s="2" t="s">
        <v>177</v>
      </c>
      <c r="G489" s="2"/>
      <c r="H489" s="2"/>
      <c r="I489" s="2"/>
      <c r="J489" s="2"/>
      <c r="K489" s="11">
        <v>172</v>
      </c>
      <c r="L489" s="13">
        <v>718</v>
      </c>
      <c r="M489" s="13">
        <v>280</v>
      </c>
    </row>
    <row r="490" spans="1:13" ht="15.75" customHeight="1" x14ac:dyDescent="0.25">
      <c r="A490" s="2" t="s">
        <v>215</v>
      </c>
      <c r="G490" s="2"/>
      <c r="H490" s="2"/>
      <c r="I490" s="2"/>
      <c r="J490" s="2"/>
      <c r="K490" s="11">
        <v>4821</v>
      </c>
      <c r="L490" s="13">
        <v>4381</v>
      </c>
      <c r="M490" s="13">
        <v>4590</v>
      </c>
    </row>
    <row r="491" spans="1:13" ht="15.75" customHeight="1" x14ac:dyDescent="0.25">
      <c r="A491" s="20" t="s">
        <v>190</v>
      </c>
      <c r="B491" s="20"/>
      <c r="C491" s="20"/>
      <c r="D491" s="20"/>
      <c r="G491" s="2"/>
      <c r="H491" s="20"/>
      <c r="I491" s="20"/>
      <c r="J491" s="20"/>
      <c r="K491" s="11">
        <v>-277</v>
      </c>
      <c r="L491" s="13">
        <v>-340</v>
      </c>
      <c r="M491" s="13">
        <v>-328</v>
      </c>
    </row>
    <row r="492" spans="1:13" ht="15.75" customHeight="1" thickBot="1" x14ac:dyDescent="0.3">
      <c r="A492" s="35" t="s">
        <v>36</v>
      </c>
      <c r="B492" s="162"/>
      <c r="C492" s="162"/>
      <c r="D492" s="162"/>
      <c r="E492" s="35"/>
      <c r="F492" s="35"/>
      <c r="G492" s="35"/>
      <c r="H492" s="162"/>
      <c r="I492" s="69"/>
      <c r="J492" s="69"/>
      <c r="K492" s="37">
        <v>8244</v>
      </c>
      <c r="L492" s="38">
        <v>8506</v>
      </c>
      <c r="M492" s="38">
        <v>8164</v>
      </c>
    </row>
    <row r="493" spans="1:13" ht="15.75" customHeight="1" thickTop="1" x14ac:dyDescent="0.2">
      <c r="B493" s="78"/>
      <c r="C493" s="78"/>
      <c r="D493" s="78"/>
      <c r="G493" s="2"/>
      <c r="H493" s="78"/>
      <c r="I493" s="2"/>
      <c r="J493" s="2"/>
      <c r="M493" s="13"/>
    </row>
    <row r="494" spans="1:13" ht="15.75" customHeight="1" x14ac:dyDescent="0.25">
      <c r="A494" s="74" t="s">
        <v>216</v>
      </c>
      <c r="B494" s="159"/>
      <c r="C494" s="159"/>
      <c r="D494" s="160"/>
      <c r="E494" s="20"/>
      <c r="F494" s="20"/>
      <c r="G494" s="20"/>
      <c r="H494" s="160"/>
      <c r="I494" s="20"/>
      <c r="J494" s="20"/>
      <c r="K494" s="170" t="str">
        <f>K467</f>
        <v>30.9.2025</v>
      </c>
      <c r="L494" s="171" t="str">
        <f>L467</f>
        <v>30.9.2024</v>
      </c>
      <c r="M494" s="171" t="str">
        <f>M467</f>
        <v>31.12.2024</v>
      </c>
    </row>
    <row r="495" spans="1:13" ht="15.75" customHeight="1" x14ac:dyDescent="0.25">
      <c r="A495" s="2" t="s">
        <v>203</v>
      </c>
      <c r="G495" s="2"/>
      <c r="H495" s="2"/>
      <c r="I495" s="2"/>
      <c r="J495" s="2"/>
      <c r="K495" s="135">
        <v>-1.8</v>
      </c>
      <c r="L495" s="133">
        <v>1.2</v>
      </c>
      <c r="M495" s="133">
        <v>-4</v>
      </c>
    </row>
    <row r="496" spans="1:13" ht="15.75" customHeight="1" x14ac:dyDescent="0.25">
      <c r="A496" s="2" t="s">
        <v>204</v>
      </c>
      <c r="G496" s="2"/>
      <c r="H496" s="2"/>
      <c r="I496" s="2"/>
      <c r="J496" s="2"/>
      <c r="K496" s="135">
        <v>11.1</v>
      </c>
      <c r="L496" s="133">
        <v>15.7</v>
      </c>
      <c r="M496" s="133">
        <v>14</v>
      </c>
    </row>
    <row r="497" spans="1:13" ht="15.75" customHeight="1" x14ac:dyDescent="0.25">
      <c r="A497" s="20" t="s">
        <v>205</v>
      </c>
      <c r="B497" s="20"/>
      <c r="C497" s="20"/>
      <c r="D497" s="20"/>
      <c r="E497" s="20"/>
      <c r="F497" s="20"/>
      <c r="G497" s="20"/>
      <c r="H497" s="20"/>
      <c r="I497" s="20"/>
      <c r="J497" s="20"/>
      <c r="K497" s="173">
        <v>38.299999999999997</v>
      </c>
      <c r="L497" s="174">
        <v>28.9</v>
      </c>
      <c r="M497" s="174">
        <v>30.9</v>
      </c>
    </row>
    <row r="498" spans="1:13" ht="15.75" customHeight="1" x14ac:dyDescent="0.25">
      <c r="G498" s="2"/>
      <c r="H498" s="2"/>
      <c r="I498" s="2"/>
      <c r="J498" s="2"/>
      <c r="K498" s="135"/>
      <c r="L498" s="133"/>
      <c r="M498" s="133"/>
    </row>
    <row r="499" spans="1:13" ht="15.75" customHeight="1" x14ac:dyDescent="0.25">
      <c r="A499" s="74" t="s">
        <v>217</v>
      </c>
      <c r="B499" s="159"/>
      <c r="C499" s="159"/>
      <c r="D499" s="160"/>
      <c r="E499" s="20"/>
      <c r="F499" s="20"/>
      <c r="G499" s="20"/>
      <c r="H499" s="160"/>
      <c r="I499" s="20"/>
      <c r="J499" s="20"/>
      <c r="K499" s="170" t="str">
        <f>K467</f>
        <v>30.9.2025</v>
      </c>
      <c r="L499" s="171" t="str">
        <f>L467</f>
        <v>30.9.2024</v>
      </c>
      <c r="M499" s="171" t="str">
        <f>M467</f>
        <v>31.12.2024</v>
      </c>
    </row>
    <row r="500" spans="1:13" ht="15.75" customHeight="1" x14ac:dyDescent="0.25">
      <c r="A500" s="2" t="s">
        <v>203</v>
      </c>
      <c r="G500" s="2"/>
      <c r="H500" s="2"/>
      <c r="I500" s="2"/>
      <c r="J500" s="2"/>
      <c r="K500" s="135">
        <v>-0.5</v>
      </c>
      <c r="L500" s="133">
        <v>4.0999999999999996</v>
      </c>
      <c r="M500" s="133">
        <v>-0.9</v>
      </c>
    </row>
    <row r="501" spans="1:13" ht="15.75" customHeight="1" x14ac:dyDescent="0.25">
      <c r="A501" s="2" t="s">
        <v>204</v>
      </c>
      <c r="G501" s="2"/>
      <c r="H501" s="2"/>
      <c r="I501" s="2"/>
      <c r="J501" s="2"/>
      <c r="K501" s="135">
        <v>15</v>
      </c>
      <c r="L501" s="133">
        <v>19.399999999999999</v>
      </c>
      <c r="M501" s="133">
        <v>13.2</v>
      </c>
    </row>
    <row r="502" spans="1:13" ht="15.75" customHeight="1" x14ac:dyDescent="0.25">
      <c r="A502" s="20" t="s">
        <v>205</v>
      </c>
      <c r="B502" s="20"/>
      <c r="C502" s="20"/>
      <c r="D502" s="20"/>
      <c r="E502" s="20"/>
      <c r="F502" s="20"/>
      <c r="G502" s="20"/>
      <c r="H502" s="20"/>
      <c r="I502" s="20"/>
      <c r="J502" s="20"/>
      <c r="K502" s="173">
        <v>38.299999999999997</v>
      </c>
      <c r="L502" s="174">
        <v>29.8</v>
      </c>
      <c r="M502" s="174">
        <v>31.4</v>
      </c>
    </row>
    <row r="503" spans="1:13" ht="15.75" customHeight="1" x14ac:dyDescent="0.25">
      <c r="G503" s="2"/>
      <c r="J503" s="135"/>
      <c r="K503" s="133"/>
      <c r="L503" s="133"/>
    </row>
    <row r="504" spans="1:13" ht="15.75" customHeight="1" x14ac:dyDescent="0.25">
      <c r="G504" s="2"/>
      <c r="J504" s="135"/>
      <c r="K504" s="133"/>
      <c r="L504" s="133"/>
      <c r="M504" s="133"/>
    </row>
    <row r="505" spans="1:13" ht="15.75" customHeight="1" x14ac:dyDescent="0.25">
      <c r="A505" s="9" t="s">
        <v>218</v>
      </c>
      <c r="G505" s="2"/>
      <c r="J505" s="135"/>
      <c r="K505" s="133"/>
      <c r="L505" s="133"/>
      <c r="M505" s="133"/>
    </row>
    <row r="506" spans="1:13" ht="15.75" customHeight="1" x14ac:dyDescent="0.25">
      <c r="A506" s="9"/>
      <c r="G506" s="2"/>
      <c r="J506" s="135"/>
      <c r="K506" s="133"/>
      <c r="L506" s="133"/>
      <c r="M506" s="133"/>
    </row>
    <row r="507" spans="1:13" ht="15.75" customHeight="1" x14ac:dyDescent="0.25">
      <c r="A507" s="74" t="s">
        <v>219</v>
      </c>
      <c r="B507" s="175"/>
      <c r="C507" s="175"/>
      <c r="D507" s="20"/>
      <c r="E507" s="20"/>
      <c r="F507" s="22"/>
      <c r="G507" s="22" t="s">
        <v>220</v>
      </c>
      <c r="H507" s="22" t="s">
        <v>221</v>
      </c>
      <c r="I507" s="176" t="s">
        <v>222</v>
      </c>
      <c r="J507" s="23" t="s">
        <v>223</v>
      </c>
      <c r="K507" s="23" t="s">
        <v>224</v>
      </c>
      <c r="L507" s="23" t="s">
        <v>225</v>
      </c>
      <c r="M507" s="177" t="s">
        <v>226</v>
      </c>
    </row>
    <row r="508" spans="1:13" ht="15.75" customHeight="1" x14ac:dyDescent="0.25">
      <c r="A508" s="2" t="s">
        <v>203</v>
      </c>
      <c r="F508" s="101"/>
      <c r="G508" s="101">
        <v>1965</v>
      </c>
      <c r="H508" s="101">
        <v>1915</v>
      </c>
      <c r="I508" s="100">
        <v>1746</v>
      </c>
      <c r="J508" s="13">
        <v>1880</v>
      </c>
      <c r="K508" s="13">
        <v>1823</v>
      </c>
      <c r="L508" s="13">
        <v>1851</v>
      </c>
      <c r="M508" s="110">
        <v>1766</v>
      </c>
    </row>
    <row r="509" spans="1:13" ht="15.75" customHeight="1" x14ac:dyDescent="0.25">
      <c r="A509" s="2" t="s">
        <v>204</v>
      </c>
      <c r="F509" s="11"/>
      <c r="G509" s="11">
        <v>2167</v>
      </c>
      <c r="H509" s="11">
        <v>2198</v>
      </c>
      <c r="I509" s="103">
        <v>2936</v>
      </c>
      <c r="J509" s="13">
        <v>3324</v>
      </c>
      <c r="K509" s="13">
        <v>3399</v>
      </c>
      <c r="L509" s="13">
        <v>2436</v>
      </c>
      <c r="M509" s="113">
        <v>2669</v>
      </c>
    </row>
    <row r="510" spans="1:13" ht="15.75" customHeight="1" x14ac:dyDescent="0.25">
      <c r="A510" s="2" t="s">
        <v>205</v>
      </c>
      <c r="D510" s="78"/>
      <c r="E510" s="78"/>
      <c r="F510" s="11"/>
      <c r="G510" s="11">
        <v>1068</v>
      </c>
      <c r="H510" s="11">
        <v>1042</v>
      </c>
      <c r="I510" s="103">
        <v>1054</v>
      </c>
      <c r="J510" s="13">
        <v>1108</v>
      </c>
      <c r="K510" s="13">
        <v>1180</v>
      </c>
      <c r="L510" s="13">
        <v>1165</v>
      </c>
      <c r="M510" s="113">
        <v>1234</v>
      </c>
    </row>
    <row r="511" spans="1:13" ht="15.75" customHeight="1" x14ac:dyDescent="0.25">
      <c r="A511" s="2" t="s">
        <v>177</v>
      </c>
      <c r="D511" s="78"/>
      <c r="E511" s="78"/>
      <c r="F511" s="11"/>
      <c r="G511" s="11">
        <v>38</v>
      </c>
      <c r="H511" s="11">
        <v>41</v>
      </c>
      <c r="I511" s="103">
        <v>47</v>
      </c>
      <c r="J511" s="13">
        <v>39</v>
      </c>
      <c r="K511" s="13">
        <v>43</v>
      </c>
      <c r="L511" s="13">
        <v>24</v>
      </c>
      <c r="M511" s="113">
        <v>18</v>
      </c>
    </row>
    <row r="512" spans="1:13" ht="15.75" customHeight="1" x14ac:dyDescent="0.25">
      <c r="A512" s="20" t="s">
        <v>190</v>
      </c>
      <c r="B512" s="20"/>
      <c r="C512" s="20"/>
      <c r="F512" s="11"/>
      <c r="G512" s="11">
        <v>-703</v>
      </c>
      <c r="H512" s="11">
        <v>-685</v>
      </c>
      <c r="I512" s="103">
        <v>-765</v>
      </c>
      <c r="J512" s="13">
        <v>-783</v>
      </c>
      <c r="K512" s="13">
        <v>-822</v>
      </c>
      <c r="L512" s="13">
        <v>-834</v>
      </c>
      <c r="M512" s="113">
        <v>-887</v>
      </c>
    </row>
    <row r="513" spans="1:13" ht="15.75" customHeight="1" thickBot="1" x14ac:dyDescent="0.3">
      <c r="A513" s="35" t="s">
        <v>36</v>
      </c>
      <c r="B513" s="162"/>
      <c r="C513" s="162"/>
      <c r="D513" s="162"/>
      <c r="E513" s="162"/>
      <c r="F513" s="37"/>
      <c r="G513" s="37">
        <v>4534</v>
      </c>
      <c r="H513" s="37">
        <v>4511</v>
      </c>
      <c r="I513" s="178">
        <v>5017</v>
      </c>
      <c r="J513" s="38">
        <v>5568</v>
      </c>
      <c r="K513" s="38">
        <v>5624</v>
      </c>
      <c r="L513" s="38">
        <v>4642</v>
      </c>
      <c r="M513" s="179">
        <v>4801</v>
      </c>
    </row>
    <row r="514" spans="1:13" ht="15.75" customHeight="1" thickTop="1" x14ac:dyDescent="0.2">
      <c r="B514" s="78"/>
      <c r="C514" s="78"/>
      <c r="F514" s="180"/>
      <c r="G514" s="180"/>
      <c r="H514" s="180"/>
      <c r="I514" s="180"/>
      <c r="J514" s="180"/>
      <c r="K514" s="180"/>
      <c r="L514" s="180"/>
      <c r="M514" s="181"/>
    </row>
    <row r="515" spans="1:13" ht="15.75" customHeight="1" x14ac:dyDescent="0.25">
      <c r="A515" s="74" t="s">
        <v>227</v>
      </c>
      <c r="B515" s="160"/>
      <c r="C515" s="160"/>
      <c r="D515" s="20"/>
      <c r="E515" s="20"/>
      <c r="F515" s="22"/>
      <c r="G515" s="22" t="s">
        <v>220</v>
      </c>
      <c r="H515" s="182" t="str">
        <f>$H$507</f>
        <v>4-6/2025</v>
      </c>
      <c r="I515" s="183" t="str">
        <f>$I$507</f>
        <v>1-3/2025</v>
      </c>
      <c r="J515" s="184" t="str">
        <f>$J$507</f>
        <v>10-12/2024</v>
      </c>
      <c r="K515" s="184" t="str">
        <f>$K$507</f>
        <v>7-9/2024</v>
      </c>
      <c r="L515" s="184" t="str">
        <f>$L$507</f>
        <v>4-6/2024</v>
      </c>
      <c r="M515" s="185" t="str">
        <f>$M$507</f>
        <v>1-3/2024</v>
      </c>
    </row>
    <row r="516" spans="1:13" ht="15.75" customHeight="1" x14ac:dyDescent="0.25">
      <c r="A516" s="2" t="s">
        <v>203</v>
      </c>
      <c r="F516" s="11"/>
      <c r="G516" s="11">
        <v>31</v>
      </c>
      <c r="H516" s="11">
        <v>30</v>
      </c>
      <c r="I516" s="103">
        <v>-19</v>
      </c>
      <c r="J516" s="13">
        <v>-205</v>
      </c>
      <c r="K516" s="13">
        <v>6</v>
      </c>
      <c r="L516" s="13">
        <v>-101</v>
      </c>
      <c r="M516" s="113">
        <v>-47</v>
      </c>
    </row>
    <row r="517" spans="1:13" ht="15.75" customHeight="1" x14ac:dyDescent="0.25">
      <c r="A517" s="2" t="s">
        <v>204</v>
      </c>
      <c r="F517" s="11"/>
      <c r="G517" s="11">
        <v>167</v>
      </c>
      <c r="H517" s="11">
        <v>-26</v>
      </c>
      <c r="I517" s="103">
        <v>8</v>
      </c>
      <c r="J517" s="13">
        <v>108</v>
      </c>
      <c r="K517" s="13">
        <v>17</v>
      </c>
      <c r="L517" s="13">
        <v>-24</v>
      </c>
      <c r="M517" s="113">
        <v>243</v>
      </c>
    </row>
    <row r="518" spans="1:13" ht="15.75" customHeight="1" x14ac:dyDescent="0.25">
      <c r="A518" s="2" t="s">
        <v>205</v>
      </c>
      <c r="F518" s="11"/>
      <c r="G518" s="11">
        <v>27</v>
      </c>
      <c r="H518" s="11">
        <v>25</v>
      </c>
      <c r="I518" s="103">
        <v>10</v>
      </c>
      <c r="J518" s="13">
        <v>16</v>
      </c>
      <c r="K518" s="13">
        <v>25</v>
      </c>
      <c r="L518" s="13">
        <v>17</v>
      </c>
      <c r="M518" s="113">
        <v>14</v>
      </c>
    </row>
    <row r="519" spans="1:13" ht="15.75" customHeight="1" x14ac:dyDescent="0.25">
      <c r="A519" s="2" t="s">
        <v>177</v>
      </c>
      <c r="F519" s="11"/>
      <c r="G519" s="11">
        <v>-10</v>
      </c>
      <c r="H519" s="11">
        <v>-11</v>
      </c>
      <c r="I519" s="103">
        <v>-29</v>
      </c>
      <c r="J519" s="13">
        <v>-27</v>
      </c>
      <c r="K519" s="13">
        <v>1</v>
      </c>
      <c r="L519" s="13">
        <v>-14</v>
      </c>
      <c r="M519" s="113">
        <v>-11</v>
      </c>
    </row>
    <row r="520" spans="1:13" ht="15.75" customHeight="1" x14ac:dyDescent="0.25">
      <c r="A520" s="20" t="s">
        <v>190</v>
      </c>
      <c r="B520" s="20"/>
      <c r="C520" s="20"/>
      <c r="F520" s="11"/>
      <c r="G520" s="11">
        <v>0</v>
      </c>
      <c r="H520" s="11">
        <v>0</v>
      </c>
      <c r="I520" s="103">
        <v>5</v>
      </c>
      <c r="J520" s="13">
        <v>-3</v>
      </c>
      <c r="K520" s="13">
        <v>5</v>
      </c>
      <c r="L520" s="13">
        <v>4</v>
      </c>
      <c r="M520" s="113">
        <v>0</v>
      </c>
    </row>
    <row r="521" spans="1:13" ht="15.75" customHeight="1" thickBot="1" x14ac:dyDescent="0.3">
      <c r="A521" s="35" t="s">
        <v>36</v>
      </c>
      <c r="B521" s="35"/>
      <c r="C521" s="35"/>
      <c r="D521" s="35"/>
      <c r="E521" s="35"/>
      <c r="F521" s="37"/>
      <c r="G521" s="37">
        <v>216</v>
      </c>
      <c r="H521" s="37">
        <v>18</v>
      </c>
      <c r="I521" s="178">
        <v>-25</v>
      </c>
      <c r="J521" s="38">
        <v>-110</v>
      </c>
      <c r="K521" s="38">
        <v>54</v>
      </c>
      <c r="L521" s="38">
        <v>-119</v>
      </c>
      <c r="M521" s="179">
        <v>200</v>
      </c>
    </row>
    <row r="522" spans="1:13" ht="15.75" customHeight="1" thickTop="1" x14ac:dyDescent="0.2">
      <c r="B522" s="78"/>
      <c r="C522" s="78"/>
      <c r="G522" s="2"/>
      <c r="H522" s="2"/>
      <c r="I522" s="2"/>
      <c r="J522" s="2"/>
      <c r="K522" s="2"/>
      <c r="L522" s="2"/>
    </row>
    <row r="523" spans="1:13" ht="15.75" customHeight="1" x14ac:dyDescent="0.25">
      <c r="A523" s="74" t="s">
        <v>228</v>
      </c>
      <c r="B523" s="160"/>
      <c r="C523" s="160"/>
      <c r="D523" s="20"/>
      <c r="E523" s="20"/>
      <c r="F523" s="22"/>
      <c r="G523" s="22" t="s">
        <v>220</v>
      </c>
      <c r="H523" s="182" t="str">
        <f>$H$507</f>
        <v>4-6/2025</v>
      </c>
      <c r="I523" s="183" t="str">
        <f>$I$507</f>
        <v>1-3/2025</v>
      </c>
      <c r="J523" s="184" t="str">
        <f>$J$507</f>
        <v>10-12/2024</v>
      </c>
      <c r="K523" s="184" t="str">
        <f>$K$507</f>
        <v>7-9/2024</v>
      </c>
      <c r="L523" s="184" t="str">
        <f>$L$507</f>
        <v>4-6/2024</v>
      </c>
      <c r="M523" s="185" t="str">
        <f>$M$507</f>
        <v>1-3/2024</v>
      </c>
    </row>
    <row r="524" spans="1:13" ht="15.75" customHeight="1" x14ac:dyDescent="0.25">
      <c r="A524" s="2" t="s">
        <v>203</v>
      </c>
      <c r="F524" s="11"/>
      <c r="G524" s="11">
        <v>176</v>
      </c>
      <c r="H524" s="11">
        <v>172</v>
      </c>
      <c r="I524" s="103">
        <v>120</v>
      </c>
      <c r="J524" s="13">
        <v>-56</v>
      </c>
      <c r="K524" s="13">
        <v>151</v>
      </c>
      <c r="L524" s="13">
        <v>46</v>
      </c>
      <c r="M524" s="113">
        <v>101</v>
      </c>
    </row>
    <row r="525" spans="1:13" ht="15.75" customHeight="1" x14ac:dyDescent="0.25">
      <c r="A525" s="2" t="s">
        <v>204</v>
      </c>
      <c r="F525" s="11"/>
      <c r="G525" s="11">
        <v>240</v>
      </c>
      <c r="H525" s="11">
        <v>46</v>
      </c>
      <c r="I525" s="103">
        <v>80</v>
      </c>
      <c r="J525" s="13">
        <v>198</v>
      </c>
      <c r="K525" s="13">
        <v>104</v>
      </c>
      <c r="L525" s="13">
        <v>46</v>
      </c>
      <c r="M525" s="113">
        <v>318</v>
      </c>
    </row>
    <row r="526" spans="1:13" ht="15.75" customHeight="1" x14ac:dyDescent="0.25">
      <c r="A526" s="2" t="s">
        <v>205</v>
      </c>
      <c r="F526" s="11"/>
      <c r="G526" s="11">
        <v>34</v>
      </c>
      <c r="H526" s="11">
        <v>32</v>
      </c>
      <c r="I526" s="103">
        <v>17</v>
      </c>
      <c r="J526" s="13">
        <v>22</v>
      </c>
      <c r="K526" s="13">
        <v>32</v>
      </c>
      <c r="L526" s="13">
        <v>24</v>
      </c>
      <c r="M526" s="113">
        <v>22</v>
      </c>
    </row>
    <row r="527" spans="1:13" ht="15.75" customHeight="1" x14ac:dyDescent="0.25">
      <c r="A527" s="2" t="s">
        <v>177</v>
      </c>
      <c r="F527" s="11"/>
      <c r="G527" s="11">
        <v>-2</v>
      </c>
      <c r="H527" s="11">
        <v>-2</v>
      </c>
      <c r="I527" s="103">
        <v>-21</v>
      </c>
      <c r="J527" s="13">
        <v>-19</v>
      </c>
      <c r="K527" s="13">
        <v>9</v>
      </c>
      <c r="L527" s="13">
        <v>-1</v>
      </c>
      <c r="M527" s="113">
        <v>1</v>
      </c>
    </row>
    <row r="528" spans="1:13" ht="15.75" customHeight="1" x14ac:dyDescent="0.25">
      <c r="A528" s="20" t="s">
        <v>190</v>
      </c>
      <c r="B528" s="20"/>
      <c r="C528" s="20"/>
      <c r="F528" s="11"/>
      <c r="G528" s="11">
        <v>-1</v>
      </c>
      <c r="H528" s="11">
        <v>-2</v>
      </c>
      <c r="I528" s="103">
        <v>4</v>
      </c>
      <c r="J528" s="13">
        <v>-3</v>
      </c>
      <c r="K528" s="13">
        <v>5</v>
      </c>
      <c r="L528" s="13">
        <v>4</v>
      </c>
      <c r="M528" s="113">
        <v>0</v>
      </c>
    </row>
    <row r="529" spans="1:13" ht="15.75" customHeight="1" thickBot="1" x14ac:dyDescent="0.3">
      <c r="A529" s="35" t="s">
        <v>36</v>
      </c>
      <c r="B529" s="35"/>
      <c r="C529" s="35"/>
      <c r="D529" s="35"/>
      <c r="E529" s="35"/>
      <c r="F529" s="37"/>
      <c r="G529" s="37">
        <v>447</v>
      </c>
      <c r="H529" s="37">
        <v>246</v>
      </c>
      <c r="I529" s="178">
        <v>200</v>
      </c>
      <c r="J529" s="38">
        <v>143</v>
      </c>
      <c r="K529" s="38">
        <v>301</v>
      </c>
      <c r="L529" s="38">
        <v>119</v>
      </c>
      <c r="M529" s="179">
        <v>442</v>
      </c>
    </row>
    <row r="530" spans="1:13" ht="15.75" customHeight="1" thickTop="1" x14ac:dyDescent="0.25">
      <c r="F530" s="11"/>
      <c r="G530" s="11"/>
      <c r="H530" s="11"/>
      <c r="I530" s="11"/>
      <c r="M530" s="13"/>
    </row>
    <row r="531" spans="1:13" ht="15.75" customHeight="1" x14ac:dyDescent="0.25">
      <c r="A531" s="74" t="s">
        <v>229</v>
      </c>
      <c r="B531" s="160"/>
      <c r="C531" s="160"/>
      <c r="D531" s="20"/>
      <c r="E531" s="20"/>
      <c r="F531" s="22"/>
      <c r="G531" s="22" t="s">
        <v>220</v>
      </c>
      <c r="H531" s="182" t="str">
        <f>$H$507</f>
        <v>4-6/2025</v>
      </c>
      <c r="I531" s="183" t="str">
        <f>$I$507</f>
        <v>1-3/2025</v>
      </c>
      <c r="J531" s="184" t="str">
        <f>$J$507</f>
        <v>10-12/2024</v>
      </c>
      <c r="K531" s="184" t="str">
        <f>$K$507</f>
        <v>7-9/2024</v>
      </c>
      <c r="L531" s="184" t="str">
        <f>$L$507</f>
        <v>4-6/2024</v>
      </c>
      <c r="M531" s="185" t="str">
        <f>$M$507</f>
        <v>1-3/2024</v>
      </c>
    </row>
    <row r="532" spans="1:13" ht="15.75" customHeight="1" x14ac:dyDescent="0.25">
      <c r="A532" s="2" t="s">
        <v>203</v>
      </c>
      <c r="F532" s="11"/>
      <c r="G532" s="11">
        <v>266</v>
      </c>
      <c r="H532" s="11">
        <v>174</v>
      </c>
      <c r="I532" s="103">
        <v>72</v>
      </c>
      <c r="J532" s="13">
        <v>13</v>
      </c>
      <c r="K532" s="13">
        <v>106</v>
      </c>
      <c r="L532" s="13">
        <v>152</v>
      </c>
      <c r="M532" s="113">
        <v>242</v>
      </c>
    </row>
    <row r="533" spans="1:13" ht="15.75" customHeight="1" x14ac:dyDescent="0.25">
      <c r="A533" s="2" t="s">
        <v>204</v>
      </c>
      <c r="F533" s="11"/>
      <c r="G533" s="11">
        <v>232</v>
      </c>
      <c r="H533" s="11">
        <v>135</v>
      </c>
      <c r="I533" s="103">
        <v>120</v>
      </c>
      <c r="J533" s="13">
        <v>153</v>
      </c>
      <c r="K533" s="13">
        <v>141</v>
      </c>
      <c r="L533" s="13">
        <v>62</v>
      </c>
      <c r="M533" s="113">
        <v>278</v>
      </c>
    </row>
    <row r="534" spans="1:13" ht="18.600000000000001" customHeight="1" x14ac:dyDescent="0.25">
      <c r="A534" s="2" t="s">
        <v>205</v>
      </c>
      <c r="F534" s="11"/>
      <c r="G534" s="11">
        <v>34</v>
      </c>
      <c r="H534" s="11">
        <v>32</v>
      </c>
      <c r="I534" s="103">
        <v>17</v>
      </c>
      <c r="J534" s="13">
        <v>22</v>
      </c>
      <c r="K534" s="13">
        <v>32</v>
      </c>
      <c r="L534" s="13">
        <v>24</v>
      </c>
      <c r="M534" s="113">
        <v>23</v>
      </c>
    </row>
    <row r="535" spans="1:13" ht="15.75" customHeight="1" x14ac:dyDescent="0.25">
      <c r="A535" s="2" t="s">
        <v>177</v>
      </c>
      <c r="F535" s="11"/>
      <c r="G535" s="11">
        <v>1</v>
      </c>
      <c r="H535" s="11">
        <v>2</v>
      </c>
      <c r="I535" s="103">
        <v>-4</v>
      </c>
      <c r="J535" s="13">
        <v>-18</v>
      </c>
      <c r="K535" s="13">
        <v>9</v>
      </c>
      <c r="L535" s="13">
        <v>-1</v>
      </c>
      <c r="M535" s="113">
        <v>8</v>
      </c>
    </row>
    <row r="536" spans="1:13" ht="15.75" customHeight="1" x14ac:dyDescent="0.25">
      <c r="A536" s="20" t="s">
        <v>190</v>
      </c>
      <c r="F536" s="11"/>
      <c r="G536" s="11">
        <v>-1</v>
      </c>
      <c r="H536" s="11">
        <v>-2</v>
      </c>
      <c r="I536" s="103">
        <v>4</v>
      </c>
      <c r="J536" s="13">
        <v>-3</v>
      </c>
      <c r="K536" s="13">
        <v>5</v>
      </c>
      <c r="L536" s="13">
        <v>4</v>
      </c>
      <c r="M536" s="113">
        <v>0</v>
      </c>
    </row>
    <row r="537" spans="1:13" ht="15.75" customHeight="1" thickBot="1" x14ac:dyDescent="0.3">
      <c r="A537" s="35" t="s">
        <v>36</v>
      </c>
      <c r="B537" s="35"/>
      <c r="C537" s="35"/>
      <c r="D537" s="35"/>
      <c r="E537" s="35"/>
      <c r="F537" s="37"/>
      <c r="G537" s="37">
        <v>531</v>
      </c>
      <c r="H537" s="37">
        <v>341</v>
      </c>
      <c r="I537" s="178">
        <v>210</v>
      </c>
      <c r="J537" s="38">
        <v>168</v>
      </c>
      <c r="K537" s="38">
        <v>293</v>
      </c>
      <c r="L537" s="38">
        <v>240</v>
      </c>
      <c r="M537" s="179">
        <v>551</v>
      </c>
    </row>
    <row r="538" spans="1:13" ht="18.600000000000001" customHeight="1" thickTop="1" x14ac:dyDescent="0.2">
      <c r="G538" s="2"/>
      <c r="H538" s="2"/>
      <c r="I538" s="2"/>
      <c r="J538" s="2"/>
      <c r="K538" s="2"/>
      <c r="L538" s="2"/>
    </row>
    <row r="539" spans="1:13" ht="18.600000000000001" customHeight="1" x14ac:dyDescent="0.25">
      <c r="A539" s="186" t="s">
        <v>230</v>
      </c>
      <c r="B539" s="160"/>
      <c r="C539" s="160"/>
      <c r="D539" s="20"/>
      <c r="E539" s="20"/>
      <c r="F539" s="22"/>
      <c r="G539" s="22" t="s">
        <v>220</v>
      </c>
      <c r="H539" s="182" t="str">
        <f>$H$507</f>
        <v>4-6/2025</v>
      </c>
      <c r="I539" s="183" t="str">
        <f>$I$507</f>
        <v>1-3/2025</v>
      </c>
      <c r="J539" s="184" t="str">
        <f>$J$507</f>
        <v>10-12/2024</v>
      </c>
      <c r="K539" s="184" t="str">
        <f>$K$507</f>
        <v>7-9/2024</v>
      </c>
      <c r="L539" s="184" t="str">
        <f>$L$507</f>
        <v>4-6/2024</v>
      </c>
      <c r="M539" s="185" t="str">
        <f>$M$507</f>
        <v>1-3/2024</v>
      </c>
    </row>
    <row r="540" spans="1:13" ht="15.75" customHeight="1" x14ac:dyDescent="0.25">
      <c r="A540" s="2" t="s">
        <v>203</v>
      </c>
      <c r="F540" s="11"/>
      <c r="G540" s="11">
        <v>145</v>
      </c>
      <c r="H540" s="11">
        <v>142</v>
      </c>
      <c r="I540" s="103">
        <v>139</v>
      </c>
      <c r="J540" s="13">
        <v>149</v>
      </c>
      <c r="K540" s="13">
        <v>145</v>
      </c>
      <c r="L540" s="13">
        <v>147</v>
      </c>
      <c r="M540" s="113">
        <v>148</v>
      </c>
    </row>
    <row r="541" spans="1:13" ht="15.75" customHeight="1" x14ac:dyDescent="0.25">
      <c r="A541" s="2" t="s">
        <v>204</v>
      </c>
      <c r="F541" s="11"/>
      <c r="G541" s="11">
        <v>73</v>
      </c>
      <c r="H541" s="11">
        <v>72</v>
      </c>
      <c r="I541" s="103">
        <v>72</v>
      </c>
      <c r="J541" s="13">
        <v>90</v>
      </c>
      <c r="K541" s="13">
        <v>87</v>
      </c>
      <c r="L541" s="13">
        <v>70</v>
      </c>
      <c r="M541" s="113">
        <v>75</v>
      </c>
    </row>
    <row r="542" spans="1:13" ht="15.75" customHeight="1" x14ac:dyDescent="0.25">
      <c r="A542" s="2" t="s">
        <v>205</v>
      </c>
      <c r="F542" s="11"/>
      <c r="G542" s="11">
        <v>7</v>
      </c>
      <c r="H542" s="11">
        <v>7</v>
      </c>
      <c r="I542" s="103">
        <v>7</v>
      </c>
      <c r="J542" s="13">
        <v>7</v>
      </c>
      <c r="K542" s="13">
        <v>7</v>
      </c>
      <c r="L542" s="13">
        <v>7</v>
      </c>
      <c r="M542" s="113">
        <v>7</v>
      </c>
    </row>
    <row r="543" spans="1:13" ht="15.75" customHeight="1" x14ac:dyDescent="0.25">
      <c r="A543" s="2" t="s">
        <v>177</v>
      </c>
      <c r="F543" s="11"/>
      <c r="G543" s="11">
        <v>8</v>
      </c>
      <c r="H543" s="11">
        <v>9</v>
      </c>
      <c r="I543" s="103">
        <v>8</v>
      </c>
      <c r="J543" s="13">
        <v>8</v>
      </c>
      <c r="K543" s="13">
        <v>8</v>
      </c>
      <c r="L543" s="13">
        <v>13</v>
      </c>
      <c r="M543" s="113">
        <v>12</v>
      </c>
    </row>
    <row r="544" spans="1:13" ht="15.75" customHeight="1" x14ac:dyDescent="0.25">
      <c r="A544" s="20" t="s">
        <v>190</v>
      </c>
      <c r="F544" s="11"/>
      <c r="G544" s="11">
        <v>-1</v>
      </c>
      <c r="H544" s="11">
        <v>-2</v>
      </c>
      <c r="I544" s="103">
        <v>-1</v>
      </c>
      <c r="J544" s="13">
        <v>0</v>
      </c>
      <c r="K544" s="13">
        <v>0</v>
      </c>
      <c r="L544" s="13">
        <v>0</v>
      </c>
      <c r="M544" s="113">
        <v>0</v>
      </c>
    </row>
    <row r="545" spans="1:13" ht="15.75" customHeight="1" thickBot="1" x14ac:dyDescent="0.3">
      <c r="A545" s="35" t="s">
        <v>36</v>
      </c>
      <c r="B545" s="35"/>
      <c r="C545" s="35"/>
      <c r="D545" s="35"/>
      <c r="E545" s="35"/>
      <c r="F545" s="37"/>
      <c r="G545" s="37">
        <v>231</v>
      </c>
      <c r="H545" s="37">
        <v>228</v>
      </c>
      <c r="I545" s="178">
        <v>224</v>
      </c>
      <c r="J545" s="38">
        <v>254</v>
      </c>
      <c r="K545" s="38">
        <v>247</v>
      </c>
      <c r="L545" s="38">
        <v>238</v>
      </c>
      <c r="M545" s="179">
        <v>242</v>
      </c>
    </row>
    <row r="546" spans="1:13" ht="15.75" customHeight="1" thickTop="1" x14ac:dyDescent="0.2">
      <c r="G546" s="2"/>
      <c r="H546" s="2"/>
      <c r="I546" s="2"/>
      <c r="J546" s="2"/>
      <c r="K546" s="2"/>
      <c r="L546" s="2"/>
    </row>
    <row r="547" spans="1:13" ht="15.75" customHeight="1" x14ac:dyDescent="0.25">
      <c r="A547" s="9" t="s">
        <v>231</v>
      </c>
      <c r="F547" s="13"/>
      <c r="J547" s="2"/>
      <c r="K547" s="2"/>
      <c r="L547" s="2"/>
      <c r="M547" s="13"/>
    </row>
    <row r="548" spans="1:13" ht="15.75" customHeight="1" x14ac:dyDescent="0.25">
      <c r="A548" s="74" t="s">
        <v>232</v>
      </c>
      <c r="B548" s="160"/>
      <c r="C548" s="160"/>
      <c r="D548" s="20"/>
      <c r="E548" s="20"/>
      <c r="F548" s="22"/>
      <c r="G548" s="22" t="s">
        <v>220</v>
      </c>
      <c r="H548" s="182" t="str">
        <f>$H$507</f>
        <v>4-6/2025</v>
      </c>
      <c r="I548" s="183" t="str">
        <f>$I$507</f>
        <v>1-3/2025</v>
      </c>
      <c r="J548" s="184" t="str">
        <f>$J$507</f>
        <v>10-12/2024</v>
      </c>
      <c r="K548" s="184" t="str">
        <f>$K$507</f>
        <v>7-9/2024</v>
      </c>
      <c r="L548" s="184" t="str">
        <f>$L$507</f>
        <v>4-6/2024</v>
      </c>
      <c r="M548" s="185" t="str">
        <f>$M$507</f>
        <v>1-3/2024</v>
      </c>
    </row>
    <row r="549" spans="1:13" ht="15.75" customHeight="1" x14ac:dyDescent="0.25">
      <c r="A549" s="2" t="s">
        <v>203</v>
      </c>
      <c r="F549" s="11"/>
      <c r="G549" s="11">
        <v>186</v>
      </c>
      <c r="H549" s="11">
        <v>187</v>
      </c>
      <c r="I549" s="103">
        <v>293</v>
      </c>
      <c r="J549" s="13">
        <v>325</v>
      </c>
      <c r="K549" s="13">
        <v>385</v>
      </c>
      <c r="L549" s="13">
        <v>354</v>
      </c>
      <c r="M549" s="113">
        <v>382</v>
      </c>
    </row>
    <row r="550" spans="1:13" ht="15.75" customHeight="1" x14ac:dyDescent="0.25">
      <c r="A550" s="2" t="s">
        <v>204</v>
      </c>
      <c r="F550" s="11"/>
      <c r="G550" s="11">
        <v>38</v>
      </c>
      <c r="H550" s="11">
        <v>40</v>
      </c>
      <c r="I550" s="103">
        <v>34</v>
      </c>
      <c r="J550" s="13">
        <v>44</v>
      </c>
      <c r="K550" s="13">
        <v>65</v>
      </c>
      <c r="L550" s="13">
        <v>241</v>
      </c>
      <c r="M550" s="113">
        <v>103</v>
      </c>
    </row>
    <row r="551" spans="1:13" ht="15.75" customHeight="1" x14ac:dyDescent="0.25">
      <c r="A551" s="2" t="s">
        <v>205</v>
      </c>
      <c r="F551" s="11"/>
      <c r="G551" s="11">
        <v>8</v>
      </c>
      <c r="H551" s="11">
        <v>5</v>
      </c>
      <c r="I551" s="103">
        <v>3</v>
      </c>
      <c r="J551" s="13">
        <v>17</v>
      </c>
      <c r="K551" s="13">
        <v>9</v>
      </c>
      <c r="L551" s="13">
        <v>5</v>
      </c>
      <c r="M551" s="113">
        <v>8</v>
      </c>
    </row>
    <row r="552" spans="1:13" ht="15.75" customHeight="1" x14ac:dyDescent="0.25">
      <c r="A552" s="2" t="s">
        <v>177</v>
      </c>
      <c r="F552" s="11"/>
      <c r="G552" s="11">
        <v>3</v>
      </c>
      <c r="H552" s="11">
        <v>6</v>
      </c>
      <c r="I552" s="103">
        <v>7</v>
      </c>
      <c r="J552" s="13">
        <v>17</v>
      </c>
      <c r="K552" s="13">
        <v>12</v>
      </c>
      <c r="L552" s="13">
        <v>21</v>
      </c>
      <c r="M552" s="113">
        <v>19</v>
      </c>
    </row>
    <row r="553" spans="1:13" ht="15.75" customHeight="1" x14ac:dyDescent="0.25">
      <c r="A553" s="20" t="s">
        <v>190</v>
      </c>
      <c r="F553" s="11"/>
      <c r="G553" s="11">
        <v>0</v>
      </c>
      <c r="H553" s="11">
        <v>0</v>
      </c>
      <c r="I553" s="103">
        <v>0</v>
      </c>
      <c r="J553" s="13">
        <v>0</v>
      </c>
      <c r="K553" s="13">
        <v>0</v>
      </c>
      <c r="L553" s="13">
        <v>0</v>
      </c>
      <c r="M553" s="113">
        <v>0</v>
      </c>
    </row>
    <row r="554" spans="1:13" ht="15.75" customHeight="1" thickBot="1" x14ac:dyDescent="0.3">
      <c r="A554" s="35" t="s">
        <v>36</v>
      </c>
      <c r="B554" s="35"/>
      <c r="C554" s="35"/>
      <c r="D554" s="35"/>
      <c r="E554" s="35"/>
      <c r="F554" s="37"/>
      <c r="G554" s="37">
        <v>236</v>
      </c>
      <c r="H554" s="37">
        <v>238</v>
      </c>
      <c r="I554" s="178">
        <v>337</v>
      </c>
      <c r="J554" s="38">
        <v>402</v>
      </c>
      <c r="K554" s="38">
        <v>472</v>
      </c>
      <c r="L554" s="38">
        <v>622</v>
      </c>
      <c r="M554" s="179">
        <v>511</v>
      </c>
    </row>
    <row r="555" spans="1:13" ht="15.75" customHeight="1" thickTop="1" x14ac:dyDescent="0.25">
      <c r="F555" s="11"/>
      <c r="G555" s="11"/>
      <c r="H555" s="11"/>
      <c r="I555" s="11"/>
      <c r="M555" s="13"/>
    </row>
    <row r="556" spans="1:13" ht="15.75" customHeight="1" x14ac:dyDescent="0.25">
      <c r="A556" s="74" t="s">
        <v>233</v>
      </c>
      <c r="B556" s="160"/>
      <c r="C556" s="160"/>
      <c r="D556" s="20"/>
      <c r="E556" s="20"/>
      <c r="F556" s="22"/>
      <c r="G556" s="22" t="s">
        <v>47</v>
      </c>
      <c r="H556" s="22" t="s">
        <v>234</v>
      </c>
      <c r="I556" s="176" t="s">
        <v>235</v>
      </c>
      <c r="J556" s="23" t="s">
        <v>49</v>
      </c>
      <c r="K556" s="23" t="s">
        <v>48</v>
      </c>
      <c r="L556" s="23" t="s">
        <v>236</v>
      </c>
      <c r="M556" s="177" t="s">
        <v>237</v>
      </c>
    </row>
    <row r="557" spans="1:13" ht="15.75" customHeight="1" x14ac:dyDescent="0.25">
      <c r="A557" s="2" t="s">
        <v>203</v>
      </c>
      <c r="F557" s="11"/>
      <c r="G557" s="11">
        <v>9091</v>
      </c>
      <c r="H557" s="11">
        <v>9007</v>
      </c>
      <c r="I557" s="103">
        <v>9102</v>
      </c>
      <c r="J557" s="13">
        <v>9064</v>
      </c>
      <c r="K557" s="13">
        <v>9082</v>
      </c>
      <c r="L557" s="13">
        <v>8954</v>
      </c>
      <c r="M557" s="113">
        <v>8594</v>
      </c>
    </row>
    <row r="558" spans="1:13" ht="15.75" customHeight="1" x14ac:dyDescent="0.25">
      <c r="A558" s="2" t="s">
        <v>204</v>
      </c>
      <c r="F558" s="11"/>
      <c r="G558" s="11">
        <v>2154</v>
      </c>
      <c r="H558" s="11">
        <v>2071</v>
      </c>
      <c r="I558" s="103">
        <v>2335</v>
      </c>
      <c r="J558" s="13">
        <v>2300</v>
      </c>
      <c r="K558" s="13">
        <v>2658</v>
      </c>
      <c r="L558" s="13">
        <v>2482</v>
      </c>
      <c r="M558" s="113">
        <v>2467</v>
      </c>
    </row>
    <row r="559" spans="1:13" ht="15.75" customHeight="1" x14ac:dyDescent="0.25">
      <c r="A559" s="2" t="s">
        <v>205</v>
      </c>
      <c r="F559" s="11"/>
      <c r="G559" s="11">
        <v>197</v>
      </c>
      <c r="H559" s="11">
        <v>217</v>
      </c>
      <c r="I559" s="103">
        <v>213</v>
      </c>
      <c r="J559" s="13">
        <v>198</v>
      </c>
      <c r="K559" s="13">
        <v>198</v>
      </c>
      <c r="L559" s="13">
        <v>245</v>
      </c>
      <c r="M559" s="113">
        <v>279</v>
      </c>
    </row>
    <row r="560" spans="1:13" ht="15.75" customHeight="1" x14ac:dyDescent="0.25">
      <c r="A560" s="2" t="s">
        <v>177</v>
      </c>
      <c r="F560" s="11"/>
      <c r="G560" s="11">
        <v>110</v>
      </c>
      <c r="H560" s="11">
        <v>86</v>
      </c>
      <c r="I560" s="103">
        <v>-62</v>
      </c>
      <c r="J560" s="13">
        <v>88</v>
      </c>
      <c r="K560" s="13">
        <v>-336</v>
      </c>
      <c r="L560" s="13">
        <v>-362</v>
      </c>
      <c r="M560" s="113">
        <v>-822</v>
      </c>
    </row>
    <row r="561" spans="1:13" ht="15.75" customHeight="1" x14ac:dyDescent="0.25">
      <c r="A561" s="20" t="s">
        <v>190</v>
      </c>
      <c r="F561" s="11"/>
      <c r="G561" s="11">
        <v>-2</v>
      </c>
      <c r="H561" s="11">
        <v>-4</v>
      </c>
      <c r="I561" s="103">
        <v>-5</v>
      </c>
      <c r="J561" s="13">
        <v>-5</v>
      </c>
      <c r="K561" s="13">
        <v>-3</v>
      </c>
      <c r="L561" s="13">
        <v>-9</v>
      </c>
      <c r="M561" s="113">
        <v>-14</v>
      </c>
    </row>
    <row r="562" spans="1:13" ht="15.75" customHeight="1" thickBot="1" x14ac:dyDescent="0.3">
      <c r="A562" s="35" t="s">
        <v>36</v>
      </c>
      <c r="B562" s="35"/>
      <c r="C562" s="35"/>
      <c r="D562" s="35"/>
      <c r="E562" s="35"/>
      <c r="F562" s="37"/>
      <c r="G562" s="37">
        <v>11550</v>
      </c>
      <c r="H562" s="37">
        <v>11379</v>
      </c>
      <c r="I562" s="178">
        <v>11583</v>
      </c>
      <c r="J562" s="38">
        <v>11646</v>
      </c>
      <c r="K562" s="38">
        <v>11601</v>
      </c>
      <c r="L562" s="38">
        <v>11310</v>
      </c>
      <c r="M562" s="179">
        <v>10504</v>
      </c>
    </row>
    <row r="563" spans="1:13" ht="15.75" customHeight="1" thickTop="1" x14ac:dyDescent="0.25">
      <c r="F563" s="11"/>
      <c r="G563" s="11"/>
      <c r="H563" s="11"/>
      <c r="I563" s="11"/>
      <c r="M563" s="13"/>
    </row>
    <row r="564" spans="1:13" ht="15.75" customHeight="1" x14ac:dyDescent="0.25">
      <c r="A564" s="187"/>
      <c r="B564" s="188"/>
      <c r="C564" s="188"/>
      <c r="D564" s="188"/>
      <c r="E564" s="188"/>
      <c r="F564" s="188"/>
      <c r="G564" s="188"/>
      <c r="H564" s="188"/>
      <c r="I564" s="189"/>
      <c r="J564" s="127"/>
      <c r="K564" s="127"/>
      <c r="L564" s="127"/>
      <c r="M564" s="127"/>
    </row>
    <row r="565" spans="1:13" ht="15.75" customHeight="1" x14ac:dyDescent="0.25">
      <c r="A565" s="9" t="s">
        <v>238</v>
      </c>
      <c r="E565" s="127"/>
      <c r="F565" s="9"/>
      <c r="G565" s="9"/>
      <c r="H565" s="9"/>
      <c r="I565" s="9"/>
      <c r="J565" s="9"/>
      <c r="K565" s="78"/>
      <c r="L565" s="78"/>
      <c r="M565" s="78"/>
    </row>
    <row r="566" spans="1:13" ht="15.75" customHeight="1" x14ac:dyDescent="0.25">
      <c r="E566" s="127"/>
      <c r="F566" s="9"/>
      <c r="G566" s="9"/>
      <c r="H566" s="9"/>
      <c r="I566" s="9"/>
      <c r="J566" s="9"/>
      <c r="K566" s="78"/>
      <c r="L566" s="78"/>
      <c r="M566" s="78"/>
    </row>
    <row r="567" spans="1:13" ht="15.75" customHeight="1" x14ac:dyDescent="0.25">
      <c r="A567" s="9" t="s">
        <v>239</v>
      </c>
      <c r="E567" s="127"/>
      <c r="F567" s="127"/>
      <c r="G567" s="127"/>
      <c r="H567" s="138"/>
      <c r="I567" s="138"/>
      <c r="J567" s="138"/>
      <c r="K567" s="78"/>
      <c r="L567" s="78"/>
      <c r="M567" s="78"/>
    </row>
    <row r="568" spans="1:13" ht="15.75" customHeight="1" x14ac:dyDescent="0.25">
      <c r="A568" s="9"/>
      <c r="E568" s="127"/>
      <c r="F568" s="127"/>
      <c r="G568" s="127"/>
      <c r="H568" s="138"/>
      <c r="I568" s="78"/>
      <c r="J568" s="138"/>
      <c r="K568" s="78"/>
      <c r="L568" s="137"/>
      <c r="M568" s="138"/>
    </row>
    <row r="569" spans="1:13" ht="15.75" customHeight="1" x14ac:dyDescent="0.25">
      <c r="A569" s="74" t="s">
        <v>240</v>
      </c>
      <c r="B569" s="20"/>
      <c r="C569" s="20"/>
      <c r="D569" s="20"/>
      <c r="E569" s="20"/>
      <c r="F569" s="20"/>
      <c r="G569" s="20"/>
      <c r="H569" s="22" t="s">
        <v>220</v>
      </c>
      <c r="I569" s="23" t="s">
        <v>224</v>
      </c>
      <c r="J569" s="23" t="s">
        <v>221</v>
      </c>
      <c r="K569" s="22" t="s">
        <v>362</v>
      </c>
      <c r="L569" s="23" t="s">
        <v>363</v>
      </c>
      <c r="M569" s="23" t="s">
        <v>364</v>
      </c>
    </row>
    <row r="570" spans="1:13" ht="15.75" customHeight="1" x14ac:dyDescent="0.25">
      <c r="A570" s="2" t="s">
        <v>241</v>
      </c>
      <c r="G570" s="2"/>
      <c r="H570" s="11">
        <v>531</v>
      </c>
      <c r="I570" s="13">
        <v>293</v>
      </c>
      <c r="J570" s="13">
        <v>341</v>
      </c>
      <c r="K570" s="11">
        <v>1083</v>
      </c>
      <c r="L570" s="13">
        <v>1084</v>
      </c>
      <c r="M570" s="13">
        <v>1252</v>
      </c>
    </row>
    <row r="571" spans="1:13" ht="15.75" customHeight="1" x14ac:dyDescent="0.25">
      <c r="A571" s="190" t="s">
        <v>242</v>
      </c>
      <c r="G571" s="2"/>
      <c r="H571" s="11">
        <v>-23</v>
      </c>
      <c r="I571" s="13">
        <v>-176</v>
      </c>
      <c r="J571" s="13">
        <v>-111</v>
      </c>
      <c r="K571" s="11">
        <v>-90</v>
      </c>
      <c r="L571" s="13">
        <v>-422</v>
      </c>
      <c r="M571" s="13">
        <v>-359</v>
      </c>
    </row>
    <row r="572" spans="1:13" ht="15.75" customHeight="1" x14ac:dyDescent="0.25">
      <c r="A572" s="190" t="s">
        <v>243</v>
      </c>
      <c r="G572" s="2"/>
      <c r="H572" s="11">
        <v>-58</v>
      </c>
      <c r="I572" s="13">
        <v>141</v>
      </c>
      <c r="J572" s="13">
        <v>22</v>
      </c>
      <c r="K572" s="11">
        <v>-66</v>
      </c>
      <c r="L572" s="13">
        <v>167</v>
      </c>
      <c r="M572" s="13">
        <v>84</v>
      </c>
    </row>
    <row r="573" spans="1:13" ht="15.75" customHeight="1" x14ac:dyDescent="0.25">
      <c r="A573" s="190" t="s">
        <v>244</v>
      </c>
      <c r="G573" s="2"/>
      <c r="H573" s="11">
        <v>0</v>
      </c>
      <c r="I573" s="13">
        <v>0</v>
      </c>
      <c r="J573" s="13">
        <v>2</v>
      </c>
      <c r="K573" s="11">
        <v>2</v>
      </c>
      <c r="L573" s="13">
        <v>2</v>
      </c>
      <c r="M573" s="13">
        <v>-2</v>
      </c>
    </row>
    <row r="574" spans="1:13" ht="18.600000000000001" customHeight="1" x14ac:dyDescent="0.25">
      <c r="A574" s="190" t="s">
        <v>359</v>
      </c>
      <c r="G574" s="2"/>
      <c r="H574" s="11">
        <v>-4</v>
      </c>
      <c r="I574" s="13">
        <v>43</v>
      </c>
      <c r="J574" s="13">
        <v>-8</v>
      </c>
      <c r="K574" s="11">
        <v>-35</v>
      </c>
      <c r="L574" s="13">
        <v>31</v>
      </c>
      <c r="M574" s="13">
        <v>29</v>
      </c>
    </row>
    <row r="575" spans="1:13" ht="15.75" customHeight="1" thickBot="1" x14ac:dyDescent="0.3">
      <c r="A575" s="35" t="s">
        <v>207</v>
      </c>
      <c r="B575" s="35"/>
      <c r="C575" s="35"/>
      <c r="D575" s="35"/>
      <c r="E575" s="35"/>
      <c r="F575" s="35"/>
      <c r="G575" s="35"/>
      <c r="H575" s="37">
        <v>447</v>
      </c>
      <c r="I575" s="38">
        <v>301</v>
      </c>
      <c r="J575" s="38">
        <v>246</v>
      </c>
      <c r="K575" s="37">
        <v>893</v>
      </c>
      <c r="L575" s="38">
        <v>861</v>
      </c>
      <c r="M575" s="38">
        <v>1005</v>
      </c>
    </row>
    <row r="576" spans="1:13" ht="15.75" customHeight="1" thickTop="1" x14ac:dyDescent="0.25">
      <c r="A576" s="190" t="s">
        <v>245</v>
      </c>
      <c r="G576" s="2"/>
      <c r="H576" s="11">
        <v>-231</v>
      </c>
      <c r="I576" s="13">
        <v>-247</v>
      </c>
      <c r="J576" s="13">
        <v>-228</v>
      </c>
      <c r="K576" s="11">
        <v>-684</v>
      </c>
      <c r="L576" s="13">
        <v>-726</v>
      </c>
      <c r="M576" s="13">
        <v>-980</v>
      </c>
    </row>
    <row r="577" spans="1:13" ht="15.75" customHeight="1" thickBot="1" x14ac:dyDescent="0.3">
      <c r="A577" s="35" t="s">
        <v>206</v>
      </c>
      <c r="B577" s="35"/>
      <c r="C577" s="35"/>
      <c r="D577" s="35"/>
      <c r="E577" s="35"/>
      <c r="F577" s="35"/>
      <c r="G577" s="35"/>
      <c r="H577" s="37">
        <v>216</v>
      </c>
      <c r="I577" s="38">
        <v>54</v>
      </c>
      <c r="J577" s="38">
        <v>18</v>
      </c>
      <c r="K577" s="37">
        <v>209</v>
      </c>
      <c r="L577" s="38">
        <v>135</v>
      </c>
      <c r="M577" s="38">
        <v>25</v>
      </c>
    </row>
    <row r="578" spans="1:13" ht="18.600000000000001" customHeight="1" thickTop="1" x14ac:dyDescent="0.2">
      <c r="A578" s="293" t="s">
        <v>367</v>
      </c>
      <c r="B578" s="293"/>
      <c r="C578" s="293"/>
      <c r="D578" s="293"/>
      <c r="E578" s="293"/>
      <c r="F578" s="293"/>
      <c r="G578" s="293"/>
      <c r="H578" s="293"/>
      <c r="I578" s="293"/>
      <c r="J578" s="293"/>
      <c r="K578" s="293"/>
      <c r="L578" s="293"/>
      <c r="M578" s="293"/>
    </row>
    <row r="579" spans="1:13" ht="15.75" customHeight="1" x14ac:dyDescent="0.2">
      <c r="A579" s="294"/>
      <c r="B579" s="294"/>
      <c r="C579" s="294"/>
      <c r="D579" s="294"/>
      <c r="E579" s="294"/>
      <c r="F579" s="294"/>
      <c r="G579" s="294"/>
      <c r="H579" s="294"/>
      <c r="I579" s="294"/>
      <c r="J579" s="294"/>
      <c r="K579" s="294"/>
      <c r="L579" s="294"/>
      <c r="M579" s="294"/>
    </row>
    <row r="580" spans="1:13" ht="15.75" customHeight="1" x14ac:dyDescent="0.2">
      <c r="G580" s="2"/>
      <c r="H580" s="2"/>
      <c r="I580" s="2"/>
      <c r="M580" s="13"/>
    </row>
    <row r="581" spans="1:13" ht="15.75" customHeight="1" x14ac:dyDescent="0.25">
      <c r="A581" s="74" t="s">
        <v>203</v>
      </c>
      <c r="B581" s="20"/>
      <c r="C581" s="20"/>
      <c r="D581" s="20"/>
      <c r="E581" s="20"/>
      <c r="F581" s="20"/>
      <c r="G581" s="20"/>
      <c r="H581" s="22" t="str">
        <f>H569</f>
        <v>7-9/2025</v>
      </c>
      <c r="I581" s="23" t="str">
        <f>I569</f>
        <v>7-9/2024</v>
      </c>
      <c r="J581" s="23" t="str">
        <f>J569</f>
        <v>4-6/2025</v>
      </c>
      <c r="K581" s="22" t="str">
        <f>K569</f>
        <v>1-9/2025</v>
      </c>
      <c r="L581" s="23" t="str">
        <f>L569</f>
        <v>1-9/2024</v>
      </c>
      <c r="M581" s="23" t="str">
        <f t="shared" ref="M581" si="1">M569</f>
        <v>1-12/2024</v>
      </c>
    </row>
    <row r="582" spans="1:13" ht="15.75" customHeight="1" x14ac:dyDescent="0.25">
      <c r="A582" s="2" t="s">
        <v>241</v>
      </c>
      <c r="G582" s="2"/>
      <c r="H582" s="11">
        <v>266</v>
      </c>
      <c r="I582" s="13">
        <v>106</v>
      </c>
      <c r="J582" s="13">
        <v>174</v>
      </c>
      <c r="K582" s="11">
        <v>512</v>
      </c>
      <c r="L582" s="13">
        <v>500</v>
      </c>
      <c r="M582" s="13">
        <v>514</v>
      </c>
    </row>
    <row r="583" spans="1:13" ht="15.75" customHeight="1" x14ac:dyDescent="0.25">
      <c r="A583" s="190" t="s">
        <v>242</v>
      </c>
      <c r="G583" s="2"/>
      <c r="H583" s="11">
        <v>-20</v>
      </c>
      <c r="I583" s="13">
        <v>-82</v>
      </c>
      <c r="J583" s="13">
        <v>-25</v>
      </c>
      <c r="K583" s="11">
        <v>33</v>
      </c>
      <c r="L583" s="13">
        <v>-359</v>
      </c>
      <c r="M583" s="13">
        <v>-352</v>
      </c>
    </row>
    <row r="584" spans="1:13" ht="15.75" customHeight="1" x14ac:dyDescent="0.25">
      <c r="A584" s="190" t="s">
        <v>243</v>
      </c>
      <c r="G584" s="2"/>
      <c r="H584" s="11">
        <v>-70</v>
      </c>
      <c r="I584" s="13">
        <v>129</v>
      </c>
      <c r="J584" s="13">
        <v>23</v>
      </c>
      <c r="K584" s="11">
        <v>-74</v>
      </c>
      <c r="L584" s="13">
        <v>161</v>
      </c>
      <c r="M584" s="13">
        <v>86</v>
      </c>
    </row>
    <row r="585" spans="1:13" ht="15.75" customHeight="1" x14ac:dyDescent="0.25">
      <c r="A585" s="190" t="s">
        <v>244</v>
      </c>
      <c r="G585" s="2"/>
      <c r="H585" s="11">
        <v>0</v>
      </c>
      <c r="I585" s="13">
        <v>0</v>
      </c>
      <c r="J585" s="13">
        <v>0</v>
      </c>
      <c r="K585" s="11">
        <v>0</v>
      </c>
      <c r="L585" s="13">
        <v>0</v>
      </c>
      <c r="M585" s="13">
        <v>0</v>
      </c>
    </row>
    <row r="586" spans="1:13" ht="15.75" customHeight="1" x14ac:dyDescent="0.25">
      <c r="A586" s="190" t="s">
        <v>246</v>
      </c>
      <c r="G586" s="2"/>
      <c r="H586" s="11">
        <v>0</v>
      </c>
      <c r="I586" s="13">
        <v>-3</v>
      </c>
      <c r="J586" s="13">
        <v>0</v>
      </c>
      <c r="K586" s="11">
        <v>-4</v>
      </c>
      <c r="L586" s="13">
        <v>-6</v>
      </c>
      <c r="M586" s="13">
        <v>-6</v>
      </c>
    </row>
    <row r="587" spans="1:13" ht="15.75" customHeight="1" thickBot="1" x14ac:dyDescent="0.3">
      <c r="A587" s="35" t="s">
        <v>207</v>
      </c>
      <c r="B587" s="35"/>
      <c r="C587" s="35"/>
      <c r="D587" s="35"/>
      <c r="E587" s="35"/>
      <c r="F587" s="35"/>
      <c r="G587" s="35"/>
      <c r="H587" s="37">
        <v>176</v>
      </c>
      <c r="I587" s="38">
        <v>151</v>
      </c>
      <c r="J587" s="38">
        <v>172</v>
      </c>
      <c r="K587" s="37">
        <v>468</v>
      </c>
      <c r="L587" s="38">
        <v>297</v>
      </c>
      <c r="M587" s="38">
        <v>242</v>
      </c>
    </row>
    <row r="588" spans="1:13" ht="15.75" customHeight="1" thickTop="1" x14ac:dyDescent="0.25">
      <c r="A588" s="190" t="s">
        <v>245</v>
      </c>
      <c r="G588" s="2"/>
      <c r="H588" s="11">
        <v>-145</v>
      </c>
      <c r="I588" s="13">
        <v>-145</v>
      </c>
      <c r="J588" s="13">
        <v>-142</v>
      </c>
      <c r="K588" s="11">
        <v>-426</v>
      </c>
      <c r="L588" s="13">
        <v>-439</v>
      </c>
      <c r="M588" s="13">
        <v>-589</v>
      </c>
    </row>
    <row r="589" spans="1:13" ht="15.75" customHeight="1" thickBot="1" x14ac:dyDescent="0.3">
      <c r="A589" s="35" t="s">
        <v>206</v>
      </c>
      <c r="B589" s="35"/>
      <c r="C589" s="35"/>
      <c r="D589" s="35"/>
      <c r="E589" s="35"/>
      <c r="F589" s="35"/>
      <c r="G589" s="35"/>
      <c r="H589" s="37">
        <v>31</v>
      </c>
      <c r="I589" s="38">
        <v>6</v>
      </c>
      <c r="J589" s="38">
        <v>30</v>
      </c>
      <c r="K589" s="37">
        <v>42</v>
      </c>
      <c r="L589" s="38">
        <v>-142</v>
      </c>
      <c r="M589" s="38">
        <v>-347</v>
      </c>
    </row>
    <row r="590" spans="1:13" ht="15.75" customHeight="1" thickTop="1" x14ac:dyDescent="0.25">
      <c r="G590" s="2"/>
      <c r="H590" s="11"/>
      <c r="K590" s="11"/>
      <c r="M590" s="13"/>
    </row>
    <row r="591" spans="1:13" ht="15.75" customHeight="1" x14ac:dyDescent="0.25">
      <c r="A591" s="74" t="s">
        <v>204</v>
      </c>
      <c r="B591" s="20"/>
      <c r="C591" s="20"/>
      <c r="D591" s="20"/>
      <c r="E591" s="20"/>
      <c r="F591" s="20"/>
      <c r="G591" s="20"/>
      <c r="H591" s="22" t="str">
        <f>H581</f>
        <v>7-9/2025</v>
      </c>
      <c r="I591" s="23" t="str">
        <f>I581</f>
        <v>7-9/2024</v>
      </c>
      <c r="J591" s="23" t="str">
        <f>J581</f>
        <v>4-6/2025</v>
      </c>
      <c r="K591" s="22" t="str">
        <f>K581</f>
        <v>1-9/2025</v>
      </c>
      <c r="L591" s="23" t="str">
        <f>L581</f>
        <v>1-9/2024</v>
      </c>
      <c r="M591" s="23" t="str">
        <f t="shared" ref="M591" si="2">M581</f>
        <v>1-12/2024</v>
      </c>
    </row>
    <row r="592" spans="1:13" s="78" customFormat="1" ht="15.75" customHeight="1" x14ac:dyDescent="0.25">
      <c r="A592" s="2" t="s">
        <v>241</v>
      </c>
      <c r="B592" s="2"/>
      <c r="C592" s="2"/>
      <c r="D592" s="2"/>
      <c r="E592" s="2"/>
      <c r="F592" s="2"/>
      <c r="G592" s="2"/>
      <c r="H592" s="11">
        <v>232</v>
      </c>
      <c r="I592" s="13">
        <v>141</v>
      </c>
      <c r="J592" s="13">
        <v>135</v>
      </c>
      <c r="K592" s="11">
        <v>487</v>
      </c>
      <c r="L592" s="13">
        <v>480</v>
      </c>
      <c r="M592" s="13">
        <v>633</v>
      </c>
    </row>
    <row r="593" spans="1:13" s="78" customFormat="1" ht="15.75" customHeight="1" x14ac:dyDescent="0.25">
      <c r="A593" s="190" t="s">
        <v>242</v>
      </c>
      <c r="B593" s="2"/>
      <c r="C593" s="2"/>
      <c r="D593" s="2"/>
      <c r="E593" s="2"/>
      <c r="F593" s="2"/>
      <c r="G593" s="2"/>
      <c r="H593" s="11">
        <v>-3</v>
      </c>
      <c r="I593" s="13">
        <v>-94</v>
      </c>
      <c r="J593" s="13">
        <v>-86</v>
      </c>
      <c r="K593" s="11">
        <v>-123</v>
      </c>
      <c r="L593" s="13">
        <v>-64</v>
      </c>
      <c r="M593" s="13">
        <v>-7</v>
      </c>
    </row>
    <row r="594" spans="1:13" s="78" customFormat="1" ht="15.75" customHeight="1" x14ac:dyDescent="0.25">
      <c r="A594" s="190" t="s">
        <v>243</v>
      </c>
      <c r="B594" s="2"/>
      <c r="C594" s="2"/>
      <c r="D594" s="2"/>
      <c r="E594" s="2"/>
      <c r="F594" s="2"/>
      <c r="G594" s="2"/>
      <c r="H594" s="11">
        <v>12</v>
      </c>
      <c r="I594" s="13">
        <v>12</v>
      </c>
      <c r="J594" s="13">
        <v>-1</v>
      </c>
      <c r="K594" s="11">
        <v>7</v>
      </c>
      <c r="L594" s="13">
        <v>6</v>
      </c>
      <c r="M594" s="13">
        <v>-2</v>
      </c>
    </row>
    <row r="595" spans="1:13" s="78" customFormat="1" ht="15.75" customHeight="1" x14ac:dyDescent="0.25">
      <c r="A595" s="190" t="s">
        <v>244</v>
      </c>
      <c r="B595" s="2"/>
      <c r="C595" s="2"/>
      <c r="D595" s="2"/>
      <c r="E595" s="2"/>
      <c r="F595" s="2"/>
      <c r="G595" s="2"/>
      <c r="H595" s="11">
        <v>0</v>
      </c>
      <c r="I595" s="13">
        <v>0</v>
      </c>
      <c r="J595" s="13">
        <v>0</v>
      </c>
      <c r="K595" s="11">
        <v>0</v>
      </c>
      <c r="L595" s="13">
        <v>2</v>
      </c>
      <c r="M595" s="13">
        <v>-2</v>
      </c>
    </row>
    <row r="596" spans="1:13" s="78" customFormat="1" ht="15.75" customHeight="1" x14ac:dyDescent="0.25">
      <c r="A596" s="190" t="s">
        <v>246</v>
      </c>
      <c r="B596" s="2"/>
      <c r="C596" s="2"/>
      <c r="D596" s="2"/>
      <c r="E596" s="2"/>
      <c r="F596" s="2"/>
      <c r="G596" s="2"/>
      <c r="H596" s="11">
        <v>0</v>
      </c>
      <c r="I596" s="13">
        <v>46</v>
      </c>
      <c r="J596" s="13">
        <v>-2</v>
      </c>
      <c r="K596" s="11">
        <v>-5</v>
      </c>
      <c r="L596" s="13">
        <v>45</v>
      </c>
      <c r="M596" s="13">
        <v>45</v>
      </c>
    </row>
    <row r="597" spans="1:13" s="78" customFormat="1" ht="15.75" customHeight="1" thickBot="1" x14ac:dyDescent="0.3">
      <c r="A597" s="35" t="s">
        <v>207</v>
      </c>
      <c r="B597" s="35"/>
      <c r="C597" s="35"/>
      <c r="D597" s="35"/>
      <c r="E597" s="35"/>
      <c r="F597" s="35"/>
      <c r="G597" s="35"/>
      <c r="H597" s="37">
        <v>240</v>
      </c>
      <c r="I597" s="38">
        <v>104</v>
      </c>
      <c r="J597" s="38">
        <v>46</v>
      </c>
      <c r="K597" s="37">
        <v>366</v>
      </c>
      <c r="L597" s="38">
        <v>469</v>
      </c>
      <c r="M597" s="38">
        <v>667</v>
      </c>
    </row>
    <row r="598" spans="1:13" s="78" customFormat="1" ht="15.75" customHeight="1" thickTop="1" x14ac:dyDescent="0.25">
      <c r="A598" s="190" t="s">
        <v>245</v>
      </c>
      <c r="B598" s="2"/>
      <c r="C598" s="2"/>
      <c r="D598" s="2"/>
      <c r="E598" s="2"/>
      <c r="F598" s="2"/>
      <c r="G598" s="2"/>
      <c r="H598" s="11">
        <v>-73</v>
      </c>
      <c r="I598" s="13">
        <v>-87</v>
      </c>
      <c r="J598" s="13">
        <v>-72</v>
      </c>
      <c r="K598" s="11">
        <v>-218</v>
      </c>
      <c r="L598" s="13">
        <v>-232</v>
      </c>
      <c r="M598" s="13">
        <v>-322</v>
      </c>
    </row>
    <row r="599" spans="1:13" s="78" customFormat="1" ht="15.75" customHeight="1" thickBot="1" x14ac:dyDescent="0.3">
      <c r="A599" s="35" t="s">
        <v>206</v>
      </c>
      <c r="B599" s="35"/>
      <c r="C599" s="35"/>
      <c r="D599" s="35"/>
      <c r="E599" s="35"/>
      <c r="F599" s="35"/>
      <c r="G599" s="35"/>
      <c r="H599" s="37">
        <v>167</v>
      </c>
      <c r="I599" s="38">
        <v>17</v>
      </c>
      <c r="J599" s="38">
        <v>-26</v>
      </c>
      <c r="K599" s="37">
        <v>149</v>
      </c>
      <c r="L599" s="38">
        <v>237</v>
      </c>
      <c r="M599" s="38">
        <v>345</v>
      </c>
    </row>
    <row r="600" spans="1:13" s="78" customFormat="1" ht="15.75" customHeight="1" thickTop="1" x14ac:dyDescent="0.25">
      <c r="A600" s="2"/>
      <c r="B600" s="2"/>
      <c r="C600" s="2"/>
      <c r="D600" s="2"/>
      <c r="E600" s="2"/>
      <c r="F600" s="2"/>
      <c r="G600" s="2"/>
      <c r="H600" s="11"/>
      <c r="I600" s="13"/>
      <c r="J600" s="13"/>
      <c r="K600" s="11"/>
      <c r="L600" s="13"/>
      <c r="M600" s="13"/>
    </row>
    <row r="601" spans="1:13" ht="15.75" customHeight="1" x14ac:dyDescent="0.25">
      <c r="A601" s="74" t="s">
        <v>205</v>
      </c>
      <c r="B601" s="20"/>
      <c r="C601" s="20"/>
      <c r="D601" s="20"/>
      <c r="E601" s="20"/>
      <c r="F601" s="20"/>
      <c r="G601" s="20"/>
      <c r="H601" s="22" t="str">
        <f>H591</f>
        <v>7-9/2025</v>
      </c>
      <c r="I601" s="23" t="str">
        <f>I591</f>
        <v>7-9/2024</v>
      </c>
      <c r="J601" s="23" t="str">
        <f>J591</f>
        <v>4-6/2025</v>
      </c>
      <c r="K601" s="22" t="str">
        <f>K591</f>
        <v>1-9/2025</v>
      </c>
      <c r="L601" s="23" t="str">
        <f>L591</f>
        <v>1-9/2024</v>
      </c>
      <c r="M601" s="23" t="str">
        <f t="shared" ref="M601" si="3">M591</f>
        <v>1-12/2024</v>
      </c>
    </row>
    <row r="602" spans="1:13" ht="15.75" customHeight="1" x14ac:dyDescent="0.25">
      <c r="A602" s="2" t="s">
        <v>241</v>
      </c>
      <c r="G602" s="2"/>
      <c r="H602" s="11">
        <v>34</v>
      </c>
      <c r="I602" s="13">
        <v>32</v>
      </c>
      <c r="J602" s="13">
        <v>32</v>
      </c>
      <c r="K602" s="11">
        <v>83</v>
      </c>
      <c r="L602" s="13">
        <v>78</v>
      </c>
      <c r="M602" s="13">
        <v>101</v>
      </c>
    </row>
    <row r="603" spans="1:13" ht="15.75" customHeight="1" x14ac:dyDescent="0.25">
      <c r="A603" s="190" t="s">
        <v>242</v>
      </c>
      <c r="G603" s="2"/>
      <c r="H603" s="11">
        <v>0</v>
      </c>
      <c r="I603" s="13">
        <v>0</v>
      </c>
      <c r="J603" s="13">
        <v>0</v>
      </c>
      <c r="K603" s="11">
        <v>0</v>
      </c>
      <c r="L603" s="13">
        <v>0</v>
      </c>
      <c r="M603" s="13">
        <v>0</v>
      </c>
    </row>
    <row r="604" spans="1:13" ht="15.75" customHeight="1" x14ac:dyDescent="0.25">
      <c r="A604" s="190" t="s">
        <v>243</v>
      </c>
      <c r="G604" s="2"/>
      <c r="H604" s="11">
        <v>0</v>
      </c>
      <c r="I604" s="13">
        <v>0</v>
      </c>
      <c r="J604" s="13">
        <v>0</v>
      </c>
      <c r="K604" s="11">
        <v>0</v>
      </c>
      <c r="L604" s="13">
        <v>0</v>
      </c>
      <c r="M604" s="13">
        <v>0</v>
      </c>
    </row>
    <row r="605" spans="1:13" ht="15.75" customHeight="1" x14ac:dyDescent="0.25">
      <c r="A605" s="190" t="s">
        <v>244</v>
      </c>
      <c r="G605" s="2"/>
      <c r="H605" s="11">
        <v>0</v>
      </c>
      <c r="I605" s="13">
        <v>0</v>
      </c>
      <c r="J605" s="13">
        <v>0</v>
      </c>
      <c r="K605" s="11">
        <v>0</v>
      </c>
      <c r="L605" s="13">
        <v>0</v>
      </c>
      <c r="M605" s="13">
        <v>0</v>
      </c>
    </row>
    <row r="606" spans="1:13" ht="15.75" customHeight="1" x14ac:dyDescent="0.25">
      <c r="A606" s="190" t="s">
        <v>246</v>
      </c>
      <c r="G606" s="2"/>
      <c r="H606" s="11">
        <v>0</v>
      </c>
      <c r="I606" s="13">
        <v>0</v>
      </c>
      <c r="J606" s="13">
        <v>0</v>
      </c>
      <c r="K606" s="11">
        <v>0</v>
      </c>
      <c r="L606" s="13">
        <v>-1</v>
      </c>
      <c r="M606" s="13">
        <v>-1</v>
      </c>
    </row>
    <row r="607" spans="1:13" ht="15.75" customHeight="1" thickBot="1" x14ac:dyDescent="0.3">
      <c r="A607" s="35" t="s">
        <v>207</v>
      </c>
      <c r="B607" s="35"/>
      <c r="C607" s="35"/>
      <c r="D607" s="35"/>
      <c r="E607" s="35"/>
      <c r="F607" s="35"/>
      <c r="G607" s="35"/>
      <c r="H607" s="37">
        <v>34</v>
      </c>
      <c r="I607" s="38">
        <v>32</v>
      </c>
      <c r="J607" s="38">
        <v>32</v>
      </c>
      <c r="K607" s="37">
        <v>83</v>
      </c>
      <c r="L607" s="38">
        <v>78</v>
      </c>
      <c r="M607" s="38">
        <v>100</v>
      </c>
    </row>
    <row r="608" spans="1:13" ht="15.75" customHeight="1" thickTop="1" x14ac:dyDescent="0.25">
      <c r="A608" s="190" t="s">
        <v>245</v>
      </c>
      <c r="G608" s="2"/>
      <c r="H608" s="11">
        <v>-7</v>
      </c>
      <c r="I608" s="13">
        <v>-7</v>
      </c>
      <c r="J608" s="13">
        <v>-7</v>
      </c>
      <c r="K608" s="11">
        <v>-20</v>
      </c>
      <c r="L608" s="13">
        <v>-22</v>
      </c>
      <c r="M608" s="13">
        <v>-28</v>
      </c>
    </row>
    <row r="609" spans="1:13" ht="15.75" customHeight="1" thickBot="1" x14ac:dyDescent="0.3">
      <c r="A609" s="35" t="s">
        <v>206</v>
      </c>
      <c r="B609" s="35"/>
      <c r="C609" s="35"/>
      <c r="D609" s="35"/>
      <c r="E609" s="35"/>
      <c r="F609" s="35"/>
      <c r="G609" s="35"/>
      <c r="H609" s="37">
        <v>27</v>
      </c>
      <c r="I609" s="38">
        <v>25</v>
      </c>
      <c r="J609" s="38">
        <v>25</v>
      </c>
      <c r="K609" s="37">
        <v>63</v>
      </c>
      <c r="L609" s="38">
        <v>56</v>
      </c>
      <c r="M609" s="38">
        <v>72</v>
      </c>
    </row>
    <row r="610" spans="1:13" ht="15.75" customHeight="1" thickTop="1" x14ac:dyDescent="0.25">
      <c r="G610" s="2"/>
      <c r="H610" s="11"/>
      <c r="K610" s="11"/>
      <c r="M610" s="13"/>
    </row>
    <row r="611" spans="1:13" ht="15.75" customHeight="1" x14ac:dyDescent="0.25">
      <c r="A611" s="74" t="s">
        <v>177</v>
      </c>
      <c r="B611" s="20"/>
      <c r="C611" s="20"/>
      <c r="D611" s="20"/>
      <c r="E611" s="20"/>
      <c r="F611" s="20"/>
      <c r="G611" s="20"/>
      <c r="H611" s="22" t="str">
        <f t="shared" ref="H611:K611" si="4">H601</f>
        <v>7-9/2025</v>
      </c>
      <c r="I611" s="23" t="str">
        <f t="shared" si="4"/>
        <v>7-9/2024</v>
      </c>
      <c r="J611" s="23" t="str">
        <f t="shared" si="4"/>
        <v>4-6/2025</v>
      </c>
      <c r="K611" s="22" t="str">
        <f t="shared" si="4"/>
        <v>1-9/2025</v>
      </c>
      <c r="L611" s="23" t="str">
        <f>L601</f>
        <v>1-9/2024</v>
      </c>
      <c r="M611" s="23" t="str">
        <f>M601</f>
        <v>1-12/2024</v>
      </c>
    </row>
    <row r="612" spans="1:13" ht="15.75" customHeight="1" x14ac:dyDescent="0.25">
      <c r="A612" s="2" t="s">
        <v>241</v>
      </c>
      <c r="G612" s="2"/>
      <c r="H612" s="11">
        <v>1</v>
      </c>
      <c r="I612" s="13">
        <v>9</v>
      </c>
      <c r="J612" s="13">
        <v>2</v>
      </c>
      <c r="K612" s="11">
        <v>-1</v>
      </c>
      <c r="L612" s="13">
        <v>16</v>
      </c>
      <c r="M612" s="13">
        <v>-1</v>
      </c>
    </row>
    <row r="613" spans="1:13" ht="15.75" customHeight="1" x14ac:dyDescent="0.25">
      <c r="A613" s="190" t="s">
        <v>242</v>
      </c>
      <c r="G613" s="2"/>
      <c r="H613" s="11">
        <v>0</v>
      </c>
      <c r="I613" s="13">
        <v>0</v>
      </c>
      <c r="J613" s="13">
        <v>0</v>
      </c>
      <c r="K613" s="11">
        <v>0</v>
      </c>
      <c r="L613" s="13">
        <v>0</v>
      </c>
      <c r="M613" s="13">
        <v>0</v>
      </c>
    </row>
    <row r="614" spans="1:13" ht="15.75" customHeight="1" x14ac:dyDescent="0.25">
      <c r="A614" s="190" t="s">
        <v>243</v>
      </c>
      <c r="G614" s="2"/>
      <c r="H614" s="11">
        <v>0</v>
      </c>
      <c r="I614" s="13">
        <v>0</v>
      </c>
      <c r="J614" s="13">
        <v>0</v>
      </c>
      <c r="K614" s="11">
        <v>0</v>
      </c>
      <c r="L614" s="13">
        <v>0</v>
      </c>
      <c r="M614" s="13">
        <v>0</v>
      </c>
    </row>
    <row r="615" spans="1:13" ht="15.75" customHeight="1" x14ac:dyDescent="0.25">
      <c r="A615" s="190" t="s">
        <v>244</v>
      </c>
      <c r="G615" s="2"/>
      <c r="H615" s="11">
        <v>0</v>
      </c>
      <c r="I615" s="13">
        <v>0</v>
      </c>
      <c r="J615" s="13">
        <v>2</v>
      </c>
      <c r="K615" s="11">
        <v>2</v>
      </c>
      <c r="L615" s="13">
        <v>0</v>
      </c>
      <c r="M615" s="13">
        <v>0</v>
      </c>
    </row>
    <row r="616" spans="1:13" ht="15.75" customHeight="1" x14ac:dyDescent="0.25">
      <c r="A616" s="190" t="s">
        <v>246</v>
      </c>
      <c r="G616" s="2"/>
      <c r="H616" s="11">
        <v>-4</v>
      </c>
      <c r="I616" s="13">
        <v>0</v>
      </c>
      <c r="J616" s="13">
        <v>-6</v>
      </c>
      <c r="K616" s="11">
        <v>-27</v>
      </c>
      <c r="L616" s="13">
        <v>-7</v>
      </c>
      <c r="M616" s="13">
        <v>-9</v>
      </c>
    </row>
    <row r="617" spans="1:13" ht="15.75" customHeight="1" thickBot="1" x14ac:dyDescent="0.3">
      <c r="A617" s="35" t="s">
        <v>207</v>
      </c>
      <c r="B617" s="35"/>
      <c r="C617" s="35"/>
      <c r="D617" s="35"/>
      <c r="E617" s="35"/>
      <c r="F617" s="35"/>
      <c r="G617" s="35"/>
      <c r="H617" s="37">
        <v>-2</v>
      </c>
      <c r="I617" s="38">
        <v>9</v>
      </c>
      <c r="J617" s="38">
        <v>-2</v>
      </c>
      <c r="K617" s="37">
        <v>-26</v>
      </c>
      <c r="L617" s="38">
        <v>9</v>
      </c>
      <c r="M617" s="38">
        <v>-10</v>
      </c>
    </row>
    <row r="618" spans="1:13" ht="15.75" customHeight="1" thickTop="1" x14ac:dyDescent="0.25">
      <c r="A618" s="190" t="s">
        <v>245</v>
      </c>
      <c r="G618" s="2"/>
      <c r="H618" s="11">
        <v>-8</v>
      </c>
      <c r="I618" s="13">
        <v>-8</v>
      </c>
      <c r="J618" s="13">
        <v>-9</v>
      </c>
      <c r="K618" s="11">
        <v>-24</v>
      </c>
      <c r="L618" s="13">
        <v>-33</v>
      </c>
      <c r="M618" s="13">
        <v>-41</v>
      </c>
    </row>
    <row r="619" spans="1:13" ht="15.75" customHeight="1" thickBot="1" x14ac:dyDescent="0.3">
      <c r="A619" s="35" t="s">
        <v>206</v>
      </c>
      <c r="B619" s="35"/>
      <c r="C619" s="35"/>
      <c r="D619" s="35"/>
      <c r="E619" s="35"/>
      <c r="F619" s="35"/>
      <c r="G619" s="35"/>
      <c r="H619" s="37">
        <v>-10</v>
      </c>
      <c r="I619" s="38">
        <v>1</v>
      </c>
      <c r="J619" s="38">
        <v>-11</v>
      </c>
      <c r="K619" s="37">
        <v>-50</v>
      </c>
      <c r="L619" s="38">
        <v>-24</v>
      </c>
      <c r="M619" s="38">
        <v>-51</v>
      </c>
    </row>
    <row r="620" spans="1:13" ht="15.75" customHeight="1" thickTop="1" x14ac:dyDescent="0.25">
      <c r="G620" s="2"/>
      <c r="H620" s="11"/>
      <c r="K620" s="11"/>
      <c r="M620" s="13"/>
    </row>
    <row r="621" spans="1:13" ht="15.75" customHeight="1" x14ac:dyDescent="0.25">
      <c r="A621" s="74" t="s">
        <v>190</v>
      </c>
      <c r="B621" s="20"/>
      <c r="C621" s="20"/>
      <c r="D621" s="20"/>
      <c r="E621" s="20"/>
      <c r="F621" s="20"/>
      <c r="G621" s="20"/>
      <c r="H621" s="22" t="str">
        <f t="shared" ref="H621:K621" si="5">H611</f>
        <v>7-9/2025</v>
      </c>
      <c r="I621" s="23" t="str">
        <f t="shared" si="5"/>
        <v>7-9/2024</v>
      </c>
      <c r="J621" s="23" t="str">
        <f t="shared" si="5"/>
        <v>4-6/2025</v>
      </c>
      <c r="K621" s="22" t="str">
        <f t="shared" si="5"/>
        <v>1-9/2025</v>
      </c>
      <c r="L621" s="23" t="str">
        <f>L611</f>
        <v>1-9/2024</v>
      </c>
      <c r="M621" s="23" t="str">
        <f>M611</f>
        <v>1-12/2024</v>
      </c>
    </row>
    <row r="622" spans="1:13" ht="15.75" customHeight="1" x14ac:dyDescent="0.25">
      <c r="A622" s="2" t="s">
        <v>241</v>
      </c>
      <c r="G622" s="2"/>
      <c r="H622" s="11">
        <v>-1</v>
      </c>
      <c r="I622" s="13">
        <v>5</v>
      </c>
      <c r="J622" s="13">
        <v>-2</v>
      </c>
      <c r="K622" s="11">
        <v>1</v>
      </c>
      <c r="L622" s="13">
        <v>9</v>
      </c>
      <c r="M622" s="13">
        <v>6</v>
      </c>
    </row>
    <row r="623" spans="1:13" ht="15.75" customHeight="1" x14ac:dyDescent="0.25">
      <c r="A623" s="190" t="s">
        <v>242</v>
      </c>
      <c r="G623" s="2"/>
      <c r="H623" s="11">
        <v>0</v>
      </c>
      <c r="I623" s="13">
        <v>0</v>
      </c>
      <c r="J623" s="13">
        <v>0</v>
      </c>
      <c r="K623" s="11">
        <v>0</v>
      </c>
      <c r="L623" s="13">
        <v>0</v>
      </c>
      <c r="M623" s="13">
        <v>0</v>
      </c>
    </row>
    <row r="624" spans="1:13" ht="15.75" customHeight="1" x14ac:dyDescent="0.25">
      <c r="A624" s="190" t="s">
        <v>243</v>
      </c>
      <c r="G624" s="2"/>
      <c r="H624" s="11">
        <v>0</v>
      </c>
      <c r="I624" s="13">
        <v>0</v>
      </c>
      <c r="J624" s="13">
        <v>0</v>
      </c>
      <c r="K624" s="11">
        <v>0</v>
      </c>
      <c r="L624" s="13">
        <v>0</v>
      </c>
      <c r="M624" s="13">
        <v>0</v>
      </c>
    </row>
    <row r="625" spans="1:13" ht="15.75" customHeight="1" x14ac:dyDescent="0.25">
      <c r="A625" s="190" t="s">
        <v>244</v>
      </c>
      <c r="G625" s="2"/>
      <c r="H625" s="11">
        <v>0</v>
      </c>
      <c r="I625" s="13">
        <v>0</v>
      </c>
      <c r="J625" s="13">
        <v>0</v>
      </c>
      <c r="K625" s="11">
        <v>0</v>
      </c>
      <c r="L625" s="13">
        <v>0</v>
      </c>
      <c r="M625" s="13">
        <v>0</v>
      </c>
    </row>
    <row r="626" spans="1:13" ht="15.75" customHeight="1" x14ac:dyDescent="0.25">
      <c r="A626" s="190" t="s">
        <v>246</v>
      </c>
      <c r="G626" s="2"/>
      <c r="H626" s="11">
        <v>0</v>
      </c>
      <c r="I626" s="13">
        <v>0</v>
      </c>
      <c r="J626" s="13">
        <v>0</v>
      </c>
      <c r="K626" s="11">
        <v>0</v>
      </c>
      <c r="L626" s="13">
        <v>0</v>
      </c>
      <c r="M626" s="13">
        <v>0</v>
      </c>
    </row>
    <row r="627" spans="1:13" ht="15.75" customHeight="1" thickBot="1" x14ac:dyDescent="0.3">
      <c r="A627" s="35" t="s">
        <v>207</v>
      </c>
      <c r="B627" s="35"/>
      <c r="C627" s="35"/>
      <c r="D627" s="35"/>
      <c r="E627" s="35"/>
      <c r="F627" s="35"/>
      <c r="G627" s="35"/>
      <c r="H627" s="37">
        <v>-1</v>
      </c>
      <c r="I627" s="38">
        <v>5</v>
      </c>
      <c r="J627" s="38">
        <v>-2</v>
      </c>
      <c r="K627" s="37">
        <v>1</v>
      </c>
      <c r="L627" s="38">
        <v>9</v>
      </c>
      <c r="M627" s="38">
        <v>6</v>
      </c>
    </row>
    <row r="628" spans="1:13" ht="15.75" customHeight="1" thickTop="1" x14ac:dyDescent="0.25">
      <c r="A628" s="190" t="s">
        <v>245</v>
      </c>
      <c r="G628" s="2"/>
      <c r="H628" s="11">
        <v>1</v>
      </c>
      <c r="I628" s="13">
        <v>0</v>
      </c>
      <c r="J628" s="13">
        <v>2</v>
      </c>
      <c r="K628" s="11">
        <v>4</v>
      </c>
      <c r="L628" s="13">
        <v>0</v>
      </c>
      <c r="M628" s="13">
        <v>0</v>
      </c>
    </row>
    <row r="629" spans="1:13" ht="15.75" customHeight="1" thickBot="1" x14ac:dyDescent="0.3">
      <c r="A629" s="35" t="s">
        <v>206</v>
      </c>
      <c r="B629" s="35"/>
      <c r="C629" s="35"/>
      <c r="D629" s="35"/>
      <c r="E629" s="35"/>
      <c r="F629" s="35"/>
      <c r="G629" s="35"/>
      <c r="H629" s="37">
        <v>0</v>
      </c>
      <c r="I629" s="38">
        <v>5</v>
      </c>
      <c r="J629" s="38">
        <v>0</v>
      </c>
      <c r="K629" s="37">
        <v>5</v>
      </c>
      <c r="L629" s="38">
        <v>9</v>
      </c>
      <c r="M629" s="38">
        <v>6</v>
      </c>
    </row>
    <row r="630" spans="1:13" ht="15.75" customHeight="1" thickTop="1" x14ac:dyDescent="0.25">
      <c r="G630" s="2"/>
      <c r="H630" s="11"/>
      <c r="K630" s="11"/>
      <c r="M630" s="13"/>
    </row>
    <row r="631" spans="1:13" ht="15.75" customHeight="1" x14ac:dyDescent="0.25">
      <c r="A631" s="191"/>
      <c r="G631" s="2"/>
      <c r="H631" s="11"/>
      <c r="I631" s="11"/>
      <c r="M631" s="13"/>
    </row>
    <row r="632" spans="1:13" ht="15.75" customHeight="1" x14ac:dyDescent="0.25">
      <c r="A632" s="191" t="s">
        <v>247</v>
      </c>
      <c r="G632" s="2"/>
      <c r="H632" s="11"/>
      <c r="I632" s="11"/>
      <c r="K632" s="11"/>
      <c r="M632" s="13"/>
    </row>
    <row r="633" spans="1:13" ht="15.75" customHeight="1" x14ac:dyDescent="0.25">
      <c r="A633" s="191"/>
      <c r="G633" s="2"/>
      <c r="H633" s="11"/>
      <c r="I633" s="11"/>
      <c r="K633" s="11"/>
      <c r="M633" s="13"/>
    </row>
    <row r="634" spans="1:13" ht="15.75" customHeight="1" x14ac:dyDescent="0.25">
      <c r="A634" s="19"/>
      <c r="B634" s="20"/>
      <c r="C634" s="20"/>
      <c r="D634" s="193"/>
      <c r="E634" s="20"/>
      <c r="F634" s="20"/>
      <c r="G634" s="20"/>
      <c r="H634" s="20"/>
      <c r="I634" s="22" t="str">
        <f>H9</f>
        <v>7-9/2025</v>
      </c>
      <c r="J634" s="23" t="str">
        <f>I9</f>
        <v>7-9/2024</v>
      </c>
      <c r="K634" s="22" t="str">
        <f>J9</f>
        <v>1-9/2025</v>
      </c>
      <c r="L634" s="23" t="str">
        <f>K9</f>
        <v>1-9/2024</v>
      </c>
      <c r="M634" s="23" t="str">
        <f>M611</f>
        <v>1-12/2024</v>
      </c>
    </row>
    <row r="635" spans="1:13" ht="15.75" customHeight="1" x14ac:dyDescent="0.25">
      <c r="A635" s="2" t="s">
        <v>241</v>
      </c>
      <c r="D635" s="9"/>
      <c r="G635" s="2"/>
      <c r="H635" s="2"/>
      <c r="I635" s="11">
        <v>531</v>
      </c>
      <c r="J635" s="13">
        <v>293</v>
      </c>
      <c r="K635" s="11">
        <v>1083</v>
      </c>
      <c r="L635" s="13">
        <v>1084</v>
      </c>
      <c r="M635" s="13">
        <v>1252</v>
      </c>
    </row>
    <row r="636" spans="1:13" ht="15.75" customHeight="1" x14ac:dyDescent="0.25">
      <c r="A636" s="107" t="s">
        <v>245</v>
      </c>
      <c r="D636" s="9"/>
      <c r="G636" s="2"/>
      <c r="H636" s="2"/>
      <c r="I636" s="11">
        <v>-231</v>
      </c>
      <c r="J636" s="13">
        <v>-247</v>
      </c>
      <c r="K636" s="11">
        <v>-684</v>
      </c>
      <c r="L636" s="13">
        <v>-726</v>
      </c>
      <c r="M636" s="13">
        <v>-980</v>
      </c>
    </row>
    <row r="637" spans="1:13" ht="15.75" customHeight="1" x14ac:dyDescent="0.25">
      <c r="A637" s="263" t="s">
        <v>248</v>
      </c>
      <c r="D637" s="9"/>
      <c r="G637" s="2"/>
      <c r="H637" s="2"/>
      <c r="I637" s="11">
        <v>0</v>
      </c>
      <c r="J637" s="13">
        <v>0</v>
      </c>
      <c r="K637" s="11">
        <v>-1</v>
      </c>
      <c r="L637" s="13">
        <v>0</v>
      </c>
      <c r="M637" s="13">
        <v>15</v>
      </c>
    </row>
    <row r="638" spans="1:13" ht="15.75" customHeight="1" x14ac:dyDescent="0.25">
      <c r="A638" s="263" t="s">
        <v>249</v>
      </c>
      <c r="D638" s="9"/>
      <c r="G638" s="2"/>
      <c r="H638" s="2"/>
      <c r="I638" s="11">
        <v>-64</v>
      </c>
      <c r="J638" s="13">
        <v>-27</v>
      </c>
      <c r="K638" s="11">
        <v>-166</v>
      </c>
      <c r="L638" s="13">
        <v>-88</v>
      </c>
      <c r="M638" s="13">
        <v>-138</v>
      </c>
    </row>
    <row r="639" spans="1:13" ht="15.75" customHeight="1" x14ac:dyDescent="0.25">
      <c r="A639" s="263" t="s">
        <v>250</v>
      </c>
      <c r="D639" s="9"/>
      <c r="G639" s="2"/>
      <c r="H639" s="2"/>
      <c r="I639" s="11">
        <v>-46</v>
      </c>
      <c r="J639" s="13">
        <v>-4</v>
      </c>
      <c r="K639" s="11">
        <v>-13</v>
      </c>
      <c r="L639" s="13">
        <v>-7</v>
      </c>
      <c r="M639" s="13">
        <v>19</v>
      </c>
    </row>
    <row r="640" spans="1:13" s="9" customFormat="1" ht="15.75" customHeight="1" x14ac:dyDescent="0.25">
      <c r="A640" s="263" t="s">
        <v>251</v>
      </c>
      <c r="B640" s="2"/>
      <c r="C640" s="2"/>
      <c r="E640" s="2"/>
      <c r="F640" s="2"/>
      <c r="G640" s="2"/>
      <c r="H640" s="2"/>
      <c r="I640" s="11">
        <v>0</v>
      </c>
      <c r="J640" s="13">
        <v>0</v>
      </c>
      <c r="K640" s="11">
        <v>0</v>
      </c>
      <c r="L640" s="13">
        <v>0</v>
      </c>
      <c r="M640" s="13">
        <v>0</v>
      </c>
    </row>
    <row r="641" spans="1:13" ht="15.75" customHeight="1" x14ac:dyDescent="0.25">
      <c r="A641" s="263" t="s">
        <v>252</v>
      </c>
      <c r="D641" s="9"/>
      <c r="G641" s="2"/>
      <c r="H641" s="2"/>
      <c r="I641" s="11">
        <v>-12</v>
      </c>
      <c r="J641" s="13">
        <v>1</v>
      </c>
      <c r="K641" s="11">
        <v>-26</v>
      </c>
      <c r="L641" s="13">
        <v>-31</v>
      </c>
      <c r="M641" s="13">
        <v>-37</v>
      </c>
    </row>
    <row r="642" spans="1:13" ht="15.75" customHeight="1" thickBot="1" x14ac:dyDescent="0.3">
      <c r="A642" s="264" t="s">
        <v>253</v>
      </c>
      <c r="B642" s="35"/>
      <c r="C642" s="35"/>
      <c r="D642" s="34"/>
      <c r="E642" s="35"/>
      <c r="F642" s="35"/>
      <c r="G642" s="35"/>
      <c r="H642" s="35"/>
      <c r="I642" s="37">
        <v>179</v>
      </c>
      <c r="J642" s="38">
        <v>16</v>
      </c>
      <c r="K642" s="37">
        <v>193</v>
      </c>
      <c r="L642" s="38">
        <v>232</v>
      </c>
      <c r="M642" s="38">
        <v>131</v>
      </c>
    </row>
    <row r="643" spans="1:13" ht="15.75" customHeight="1" thickTop="1" x14ac:dyDescent="0.25">
      <c r="A643" s="265"/>
      <c r="G643" s="2"/>
      <c r="H643" s="2"/>
      <c r="I643" s="2"/>
      <c r="J643" s="2"/>
      <c r="M643" s="11"/>
    </row>
    <row r="644" spans="1:13" ht="15.75" customHeight="1" x14ac:dyDescent="0.25">
      <c r="A644" s="194" t="s">
        <v>254</v>
      </c>
      <c r="G644" s="2"/>
      <c r="H644" s="2"/>
      <c r="I644" s="2"/>
      <c r="J644" s="2"/>
      <c r="K644" s="195"/>
      <c r="L644" s="17"/>
      <c r="M644" s="17"/>
    </row>
    <row r="645" spans="1:13" ht="15.75" customHeight="1" x14ac:dyDescent="0.25">
      <c r="A645" s="194"/>
      <c r="G645" s="2"/>
      <c r="H645" s="2"/>
      <c r="I645" s="2"/>
      <c r="J645" s="2"/>
      <c r="K645" s="195"/>
      <c r="L645" s="17"/>
      <c r="M645" s="17"/>
    </row>
    <row r="646" spans="1:13" ht="15.75" customHeight="1" x14ac:dyDescent="0.25">
      <c r="A646" s="19"/>
      <c r="B646" s="20"/>
      <c r="C646" s="20"/>
      <c r="D646" s="20"/>
      <c r="E646" s="20"/>
      <c r="F646" s="20"/>
      <c r="G646" s="20"/>
      <c r="H646" s="20"/>
      <c r="I646" s="20"/>
      <c r="J646" s="20"/>
      <c r="K646" s="170" t="str">
        <f>K499</f>
        <v>30.9.2025</v>
      </c>
      <c r="L646" s="171" t="str">
        <f>L499</f>
        <v>30.9.2024</v>
      </c>
      <c r="M646" s="171" t="str">
        <f>M499</f>
        <v>31.12.2024</v>
      </c>
    </row>
    <row r="647" spans="1:13" ht="15.75" customHeight="1" x14ac:dyDescent="0.25">
      <c r="A647" s="2" t="s">
        <v>255</v>
      </c>
      <c r="G647" s="2"/>
      <c r="H647" s="2"/>
      <c r="I647" s="2"/>
      <c r="J647" s="2"/>
      <c r="K647" s="11">
        <v>1251</v>
      </c>
      <c r="L647" s="13">
        <v>1881</v>
      </c>
      <c r="M647" s="13">
        <v>1252</v>
      </c>
    </row>
    <row r="648" spans="1:13" ht="15.75" customHeight="1" x14ac:dyDescent="0.25">
      <c r="A648" s="107" t="s">
        <v>245</v>
      </c>
      <c r="G648" s="2"/>
      <c r="H648" s="2"/>
      <c r="I648" s="2"/>
      <c r="J648" s="2"/>
      <c r="K648" s="11">
        <v>-937</v>
      </c>
      <c r="L648" s="13">
        <v>-983</v>
      </c>
      <c r="M648" s="13">
        <v>-980</v>
      </c>
    </row>
    <row r="649" spans="1:13" ht="15.75" customHeight="1" x14ac:dyDescent="0.25">
      <c r="A649" s="263" t="s">
        <v>248</v>
      </c>
      <c r="G649" s="2"/>
      <c r="H649" s="2"/>
      <c r="I649" s="2"/>
      <c r="J649" s="2"/>
      <c r="K649" s="11">
        <v>14</v>
      </c>
      <c r="L649" s="13">
        <v>0</v>
      </c>
      <c r="M649" s="13">
        <v>15</v>
      </c>
    </row>
    <row r="650" spans="1:13" ht="15.75" customHeight="1" x14ac:dyDescent="0.25">
      <c r="A650" s="263" t="s">
        <v>256</v>
      </c>
      <c r="G650" s="2"/>
      <c r="H650" s="2"/>
      <c r="I650" s="2"/>
      <c r="J650" s="2"/>
      <c r="K650" s="11">
        <v>31</v>
      </c>
      <c r="L650" s="13">
        <v>56</v>
      </c>
      <c r="M650" s="13">
        <v>47</v>
      </c>
    </row>
    <row r="651" spans="1:13" ht="15.75" customHeight="1" x14ac:dyDescent="0.25">
      <c r="A651" s="263" t="s">
        <v>257</v>
      </c>
      <c r="G651" s="2"/>
      <c r="H651" s="2"/>
      <c r="I651" s="2"/>
      <c r="J651" s="2"/>
      <c r="K651" s="11">
        <v>-92</v>
      </c>
      <c r="L651" s="13">
        <v>-16</v>
      </c>
      <c r="M651" s="13">
        <v>-29</v>
      </c>
    </row>
    <row r="652" spans="1:13" ht="15.75" customHeight="1" x14ac:dyDescent="0.25">
      <c r="A652" s="107" t="s">
        <v>250</v>
      </c>
      <c r="G652" s="2"/>
      <c r="H652" s="2"/>
      <c r="I652" s="2"/>
      <c r="J652" s="2"/>
      <c r="K652" s="11">
        <v>12</v>
      </c>
      <c r="L652" s="13">
        <v>-13</v>
      </c>
      <c r="M652" s="13">
        <v>19</v>
      </c>
    </row>
    <row r="653" spans="1:13" ht="15.75" customHeight="1" x14ac:dyDescent="0.25">
      <c r="A653" s="196" t="s">
        <v>258</v>
      </c>
      <c r="B653" s="20"/>
      <c r="C653" s="20"/>
      <c r="D653" s="20"/>
      <c r="E653" s="20"/>
      <c r="F653" s="20"/>
      <c r="G653" s="20"/>
      <c r="H653" s="20"/>
      <c r="I653" s="20"/>
      <c r="J653" s="20"/>
      <c r="K653" s="30">
        <v>-54</v>
      </c>
      <c r="L653" s="31">
        <v>-68</v>
      </c>
      <c r="M653" s="31">
        <v>-59</v>
      </c>
    </row>
    <row r="654" spans="1:13" ht="15.75" customHeight="1" x14ac:dyDescent="0.25">
      <c r="A654" s="266" t="s">
        <v>259</v>
      </c>
      <c r="G654" s="2"/>
      <c r="H654" s="2"/>
      <c r="I654" s="2"/>
      <c r="J654" s="2"/>
      <c r="K654" s="11">
        <v>225</v>
      </c>
      <c r="L654" s="13">
        <v>857</v>
      </c>
      <c r="M654" s="13">
        <v>266</v>
      </c>
    </row>
    <row r="655" spans="1:13" ht="15.75" customHeight="1" x14ac:dyDescent="0.25">
      <c r="A655" s="267" t="s">
        <v>260</v>
      </c>
      <c r="G655" s="2"/>
      <c r="H655" s="2"/>
      <c r="I655" s="2"/>
      <c r="J655" s="2"/>
      <c r="K655" s="11">
        <v>12589</v>
      </c>
      <c r="L655" s="13">
        <v>12233</v>
      </c>
      <c r="M655" s="13">
        <v>12398</v>
      </c>
    </row>
    <row r="656" spans="1:13" ht="15.75" customHeight="1" x14ac:dyDescent="0.25">
      <c r="A656" s="268" t="s">
        <v>261</v>
      </c>
      <c r="B656" s="20"/>
      <c r="C656" s="20"/>
      <c r="D656" s="20"/>
      <c r="E656" s="20"/>
      <c r="F656" s="20"/>
      <c r="G656" s="20"/>
      <c r="H656" s="20"/>
      <c r="I656" s="20"/>
      <c r="J656" s="20"/>
      <c r="K656" s="30">
        <v>-2377</v>
      </c>
      <c r="L656" s="31">
        <v>-1557</v>
      </c>
      <c r="M656" s="31">
        <v>-1756</v>
      </c>
    </row>
    <row r="657" spans="1:13" ht="15.75" customHeight="1" x14ac:dyDescent="0.25">
      <c r="A657" s="267" t="s">
        <v>262</v>
      </c>
      <c r="G657" s="2"/>
      <c r="H657" s="2"/>
      <c r="I657" s="2"/>
      <c r="J657" s="2"/>
      <c r="K657" s="11"/>
      <c r="M657" s="13"/>
    </row>
    <row r="658" spans="1:13" ht="15.75" customHeight="1" thickBot="1" x14ac:dyDescent="0.3">
      <c r="A658" s="269" t="s">
        <v>263</v>
      </c>
      <c r="B658" s="69"/>
      <c r="C658" s="69"/>
      <c r="D658" s="69"/>
      <c r="E658" s="69"/>
      <c r="F658" s="69"/>
      <c r="G658" s="69"/>
      <c r="H658" s="69"/>
      <c r="I658" s="69"/>
      <c r="J658" s="69"/>
      <c r="K658" s="197">
        <v>2.2000000000000002</v>
      </c>
      <c r="L658" s="198">
        <v>8</v>
      </c>
      <c r="M658" s="198">
        <v>2.5</v>
      </c>
    </row>
    <row r="659" spans="1:13" ht="15.75" customHeight="1" thickTop="1" x14ac:dyDescent="0.25">
      <c r="A659" s="265"/>
      <c r="G659" s="2"/>
      <c r="H659" s="2"/>
      <c r="I659" s="2"/>
      <c r="J659" s="2"/>
      <c r="K659" s="133"/>
      <c r="L659" s="10"/>
      <c r="M659" s="10"/>
    </row>
    <row r="660" spans="1:13" ht="15.75" customHeight="1" x14ac:dyDescent="0.25">
      <c r="A660" s="194" t="s">
        <v>264</v>
      </c>
      <c r="G660" s="2"/>
      <c r="H660" s="2"/>
      <c r="I660" s="2"/>
      <c r="J660" s="199"/>
      <c r="K660" s="200"/>
      <c r="L660" s="200"/>
      <c r="M660" s="200"/>
    </row>
    <row r="661" spans="1:13" ht="15.75" customHeight="1" x14ac:dyDescent="0.25">
      <c r="A661" s="194"/>
      <c r="G661" s="2"/>
      <c r="H661" s="2"/>
      <c r="I661" s="2"/>
      <c r="J661" s="199"/>
      <c r="K661" s="200"/>
      <c r="L661" s="200"/>
      <c r="M661" s="200"/>
    </row>
    <row r="662" spans="1:13" ht="15.75" customHeight="1" x14ac:dyDescent="0.25">
      <c r="A662" s="19"/>
      <c r="B662" s="20"/>
      <c r="C662" s="20"/>
      <c r="D662" s="20"/>
      <c r="E662" s="20"/>
      <c r="F662" s="20"/>
      <c r="G662" s="20"/>
      <c r="H662" s="20"/>
      <c r="I662" s="20"/>
      <c r="J662" s="20"/>
      <c r="K662" s="170" t="str">
        <f>K646</f>
        <v>30.9.2025</v>
      </c>
      <c r="L662" s="171" t="str">
        <f t="shared" ref="L662:M662" si="6">L646</f>
        <v>30.9.2024</v>
      </c>
      <c r="M662" s="171" t="str">
        <f t="shared" si="6"/>
        <v>31.12.2024</v>
      </c>
    </row>
    <row r="663" spans="1:13" ht="15.75" customHeight="1" x14ac:dyDescent="0.25">
      <c r="A663" s="265" t="s">
        <v>265</v>
      </c>
      <c r="G663" s="2"/>
      <c r="H663" s="2"/>
      <c r="I663" s="2"/>
      <c r="J663" s="2"/>
      <c r="K663" s="11">
        <v>7232</v>
      </c>
      <c r="L663" s="13">
        <v>7543</v>
      </c>
      <c r="M663" s="13">
        <v>7417</v>
      </c>
    </row>
    <row r="664" spans="1:13" ht="15.75" customHeight="1" x14ac:dyDescent="0.25">
      <c r="A664" s="266" t="s">
        <v>68</v>
      </c>
      <c r="G664" s="2"/>
      <c r="H664" s="2"/>
      <c r="I664" s="2"/>
      <c r="J664" s="2"/>
      <c r="K664" s="11">
        <v>15476</v>
      </c>
      <c r="L664" s="13">
        <v>16050</v>
      </c>
      <c r="M664" s="13">
        <v>15581</v>
      </c>
    </row>
    <row r="665" spans="1:13" ht="15.75" customHeight="1" x14ac:dyDescent="0.25">
      <c r="A665" s="270" t="s">
        <v>266</v>
      </c>
      <c r="G665" s="2"/>
      <c r="H665" s="2"/>
      <c r="I665" s="2"/>
      <c r="J665" s="2"/>
      <c r="K665" s="11">
        <v>-49</v>
      </c>
      <c r="L665" s="13">
        <v>-64</v>
      </c>
      <c r="M665" s="13">
        <v>-42</v>
      </c>
    </row>
    <row r="666" spans="1:13" ht="15.75" customHeight="1" thickBot="1" x14ac:dyDescent="0.3">
      <c r="A666" s="264" t="s">
        <v>267</v>
      </c>
      <c r="B666" s="35"/>
      <c r="C666" s="35"/>
      <c r="D666" s="35"/>
      <c r="E666" s="35"/>
      <c r="F666" s="35"/>
      <c r="G666" s="35"/>
      <c r="H666" s="35"/>
      <c r="I666" s="35"/>
      <c r="J666" s="35"/>
      <c r="K666" s="201">
        <v>46.9</v>
      </c>
      <c r="L666" s="202">
        <v>47.2</v>
      </c>
      <c r="M666" s="202">
        <v>47.7</v>
      </c>
    </row>
    <row r="667" spans="1:13" ht="15.75" customHeight="1" thickTop="1" x14ac:dyDescent="0.25">
      <c r="A667" s="265"/>
      <c r="G667" s="2"/>
      <c r="H667" s="11"/>
      <c r="I667" s="11"/>
      <c r="J667" s="11"/>
      <c r="M667" s="13"/>
    </row>
    <row r="668" spans="1:13" ht="15.75" customHeight="1" x14ac:dyDescent="0.25">
      <c r="A668" s="194" t="s">
        <v>268</v>
      </c>
      <c r="G668" s="2"/>
      <c r="H668" s="129"/>
      <c r="I668" s="131"/>
      <c r="J668" s="131"/>
      <c r="K668" s="200"/>
      <c r="L668" s="200"/>
      <c r="M668" s="200"/>
    </row>
    <row r="669" spans="1:13" ht="15.75" customHeight="1" x14ac:dyDescent="0.25">
      <c r="A669" s="194"/>
      <c r="G669" s="2"/>
      <c r="H669" s="129"/>
      <c r="I669" s="131"/>
      <c r="J669" s="131"/>
      <c r="K669" s="200"/>
      <c r="L669" s="200"/>
      <c r="M669" s="200"/>
    </row>
    <row r="670" spans="1:13" ht="15.75" customHeight="1" x14ac:dyDescent="0.25">
      <c r="A670" s="204"/>
      <c r="B670" s="20"/>
      <c r="C670" s="20"/>
      <c r="D670" s="20"/>
      <c r="E670" s="20"/>
      <c r="F670" s="20"/>
      <c r="G670" s="20"/>
      <c r="H670" s="205"/>
      <c r="I670" s="206"/>
      <c r="J670" s="206"/>
      <c r="K670" s="170" t="str">
        <f>K646</f>
        <v>30.9.2025</v>
      </c>
      <c r="L670" s="171" t="str">
        <f t="shared" ref="L670" si="7">L646</f>
        <v>30.9.2024</v>
      </c>
      <c r="M670" s="171" t="str">
        <f>M646</f>
        <v>31.12.2024</v>
      </c>
    </row>
    <row r="671" spans="1:13" ht="15.75" customHeight="1" x14ac:dyDescent="0.25">
      <c r="A671" s="265" t="s">
        <v>269</v>
      </c>
      <c r="G671" s="2"/>
      <c r="H671" s="2"/>
      <c r="I671" s="2"/>
      <c r="J671" s="2"/>
      <c r="K671" s="11">
        <v>1328</v>
      </c>
      <c r="L671" s="13">
        <v>1682</v>
      </c>
      <c r="M671" s="13">
        <v>1488</v>
      </c>
    </row>
    <row r="672" spans="1:13" ht="18.600000000000001" customHeight="1" x14ac:dyDescent="0.25">
      <c r="A672" s="265" t="s">
        <v>62</v>
      </c>
      <c r="G672" s="2"/>
      <c r="H672" s="2"/>
      <c r="I672" s="2"/>
      <c r="J672" s="2"/>
      <c r="K672" s="11">
        <v>3242</v>
      </c>
      <c r="L672" s="13">
        <v>3446</v>
      </c>
      <c r="M672" s="13">
        <v>2898</v>
      </c>
    </row>
    <row r="673" spans="1:13" ht="18.600000000000001" customHeight="1" x14ac:dyDescent="0.25">
      <c r="A673" s="268" t="s">
        <v>270</v>
      </c>
      <c r="B673" s="20"/>
      <c r="C673" s="20"/>
      <c r="D673" s="20"/>
      <c r="E673" s="20"/>
      <c r="F673" s="20"/>
      <c r="G673" s="20"/>
      <c r="H673" s="20"/>
      <c r="I673" s="20"/>
      <c r="J673" s="20"/>
      <c r="K673" s="30">
        <v>-2157</v>
      </c>
      <c r="L673" s="31">
        <v>-2724</v>
      </c>
      <c r="M673" s="31">
        <v>-2159</v>
      </c>
    </row>
    <row r="674" spans="1:13" ht="15.75" customHeight="1" x14ac:dyDescent="0.25">
      <c r="A674" s="266" t="s">
        <v>271</v>
      </c>
      <c r="G674" s="2"/>
      <c r="H674" s="2"/>
      <c r="I674" s="2"/>
      <c r="J674" s="2"/>
      <c r="K674" s="11">
        <v>2413</v>
      </c>
      <c r="L674" s="13">
        <v>2403</v>
      </c>
      <c r="M674" s="13">
        <v>2227</v>
      </c>
    </row>
    <row r="675" spans="1:13" ht="15.75" customHeight="1" x14ac:dyDescent="0.25">
      <c r="A675" s="266" t="s">
        <v>272</v>
      </c>
      <c r="G675" s="2"/>
      <c r="H675" s="2"/>
      <c r="I675" s="2"/>
      <c r="J675" s="2"/>
      <c r="K675" s="11">
        <v>19630</v>
      </c>
      <c r="L675" s="13">
        <v>21370</v>
      </c>
      <c r="M675" s="13">
        <v>20635</v>
      </c>
    </row>
    <row r="676" spans="1:13" ht="15.75" customHeight="1" thickBot="1" x14ac:dyDescent="0.3">
      <c r="A676" s="264" t="s">
        <v>273</v>
      </c>
      <c r="B676" s="35"/>
      <c r="C676" s="35"/>
      <c r="D676" s="35"/>
      <c r="E676" s="35"/>
      <c r="F676" s="35"/>
      <c r="G676" s="35"/>
      <c r="H676" s="35"/>
      <c r="I676" s="35"/>
      <c r="J676" s="35"/>
      <c r="K676" s="201">
        <v>44.9</v>
      </c>
      <c r="L676" s="202">
        <v>41</v>
      </c>
      <c r="M676" s="202">
        <v>39.4</v>
      </c>
    </row>
    <row r="677" spans="1:13" ht="15.75" customHeight="1" thickTop="1" x14ac:dyDescent="0.25">
      <c r="A677" s="265"/>
      <c r="G677" s="2"/>
      <c r="H677" s="2"/>
      <c r="I677" s="2"/>
      <c r="J677" s="2"/>
      <c r="K677" s="135"/>
      <c r="L677" s="133"/>
      <c r="M677" s="133"/>
    </row>
    <row r="678" spans="1:13" ht="15.75" customHeight="1" x14ac:dyDescent="0.25">
      <c r="A678" s="265"/>
      <c r="G678" s="2"/>
      <c r="H678" s="11"/>
      <c r="I678" s="11"/>
      <c r="J678" s="11"/>
      <c r="K678" s="11"/>
      <c r="M678" s="13"/>
    </row>
    <row r="679" spans="1:13" ht="15.75" customHeight="1" x14ac:dyDescent="0.25">
      <c r="A679" s="9" t="s">
        <v>274</v>
      </c>
      <c r="K679" s="11"/>
    </row>
    <row r="680" spans="1:13" ht="18.600000000000001" customHeight="1" x14ac:dyDescent="0.25">
      <c r="A680" s="9"/>
      <c r="K680" s="11"/>
    </row>
    <row r="681" spans="1:13" ht="15.75" customHeight="1" x14ac:dyDescent="0.2">
      <c r="K681" s="2"/>
      <c r="L681" s="2"/>
    </row>
    <row r="682" spans="1:13" ht="15.75" customHeight="1" x14ac:dyDescent="0.25">
      <c r="A682" s="74" t="s">
        <v>275</v>
      </c>
      <c r="B682" s="20"/>
      <c r="C682" s="20"/>
      <c r="D682" s="20"/>
      <c r="E682" s="160"/>
      <c r="F682" s="160"/>
      <c r="G682" s="77"/>
      <c r="H682" s="20"/>
      <c r="I682" s="20"/>
      <c r="J682" s="20"/>
      <c r="K682" s="170" t="str">
        <f>K670</f>
        <v>30.9.2025</v>
      </c>
      <c r="L682" s="171" t="str">
        <f t="shared" ref="L682:M682" si="8">L670</f>
        <v>30.9.2024</v>
      </c>
      <c r="M682" s="171" t="str">
        <f t="shared" si="8"/>
        <v>31.12.2024</v>
      </c>
    </row>
    <row r="683" spans="1:13" ht="15.75" customHeight="1" x14ac:dyDescent="0.25">
      <c r="A683" s="9" t="s">
        <v>276</v>
      </c>
      <c r="E683" s="78"/>
      <c r="F683" s="78"/>
      <c r="G683" s="137"/>
      <c r="H683" s="2"/>
      <c r="I683" s="2"/>
      <c r="J683" s="2"/>
      <c r="K683" s="11">
        <v>9550</v>
      </c>
      <c r="L683" s="13">
        <v>8467</v>
      </c>
      <c r="M683" s="13">
        <v>8467</v>
      </c>
    </row>
    <row r="684" spans="1:13" ht="15.75" customHeight="1" x14ac:dyDescent="0.25">
      <c r="A684" s="2" t="s">
        <v>277</v>
      </c>
      <c r="G684" s="2"/>
      <c r="H684" s="78"/>
      <c r="I684" s="78"/>
      <c r="J684" s="78"/>
      <c r="K684" s="11">
        <v>799</v>
      </c>
      <c r="L684" s="13">
        <v>1593</v>
      </c>
      <c r="M684" s="13">
        <v>2005</v>
      </c>
    </row>
    <row r="685" spans="1:13" ht="15.75" customHeight="1" x14ac:dyDescent="0.25">
      <c r="A685" s="2" t="s">
        <v>14</v>
      </c>
      <c r="E685" s="78"/>
      <c r="F685" s="78"/>
      <c r="G685" s="137"/>
      <c r="H685" s="78"/>
      <c r="I685" s="78"/>
      <c r="J685" s="78"/>
      <c r="K685" s="11">
        <v>-684</v>
      </c>
      <c r="L685" s="13">
        <v>-726</v>
      </c>
      <c r="M685" s="13">
        <v>-980</v>
      </c>
    </row>
    <row r="686" spans="1:13" ht="15.75" customHeight="1" x14ac:dyDescent="0.25">
      <c r="A686" s="2" t="s">
        <v>278</v>
      </c>
      <c r="E686" s="78"/>
      <c r="F686" s="78"/>
      <c r="G686" s="137"/>
      <c r="H686" s="78"/>
      <c r="I686" s="78"/>
      <c r="J686" s="78"/>
      <c r="K686" s="11">
        <v>-75</v>
      </c>
      <c r="L686" s="13">
        <v>-32</v>
      </c>
      <c r="M686" s="13">
        <v>-56</v>
      </c>
    </row>
    <row r="687" spans="1:13" ht="15.75" customHeight="1" x14ac:dyDescent="0.25">
      <c r="A687" s="160" t="s">
        <v>38</v>
      </c>
      <c r="B687" s="160"/>
      <c r="C687" s="160"/>
      <c r="D687" s="160"/>
      <c r="E687" s="160"/>
      <c r="F687" s="160"/>
      <c r="G687" s="77"/>
      <c r="H687" s="160"/>
      <c r="I687" s="160"/>
      <c r="J687" s="160"/>
      <c r="K687" s="30">
        <v>-213</v>
      </c>
      <c r="L687" s="31">
        <v>-23</v>
      </c>
      <c r="M687" s="31">
        <v>114</v>
      </c>
    </row>
    <row r="688" spans="1:13" ht="15.75" customHeight="1" x14ac:dyDescent="0.25">
      <c r="A688" s="127" t="s">
        <v>279</v>
      </c>
      <c r="B688" s="78"/>
      <c r="C688" s="78"/>
      <c r="D688" s="78"/>
      <c r="E688" s="78"/>
      <c r="F688" s="78"/>
      <c r="G688" s="137"/>
      <c r="H688" s="78"/>
      <c r="I688" s="78"/>
      <c r="J688" s="78"/>
      <c r="K688" s="11">
        <v>9377</v>
      </c>
      <c r="L688" s="13">
        <v>9278</v>
      </c>
      <c r="M688" s="13">
        <v>9550</v>
      </c>
    </row>
    <row r="689" spans="1:13" ht="15.75" customHeight="1" x14ac:dyDescent="0.25">
      <c r="A689" s="127"/>
      <c r="B689" s="78"/>
      <c r="C689" s="78"/>
      <c r="D689" s="78"/>
      <c r="E689" s="78"/>
      <c r="F689" s="78"/>
      <c r="G689" s="137"/>
      <c r="H689" s="78"/>
      <c r="I689" s="78"/>
      <c r="J689" s="78"/>
      <c r="K689" s="11"/>
      <c r="M689" s="13"/>
    </row>
    <row r="690" spans="1:13" ht="15.75" customHeight="1" x14ac:dyDescent="0.2">
      <c r="A690" s="140"/>
      <c r="B690" s="140"/>
      <c r="C690" s="140"/>
      <c r="D690" s="140"/>
      <c r="E690" s="140"/>
      <c r="F690" s="140"/>
      <c r="G690" s="140"/>
      <c r="H690" s="140"/>
      <c r="I690" s="140"/>
      <c r="J690" s="140"/>
      <c r="K690" s="140"/>
      <c r="L690" s="140"/>
      <c r="M690" s="140"/>
    </row>
    <row r="691" spans="1:13" ht="15.75" customHeight="1" x14ac:dyDescent="0.25">
      <c r="A691" s="207" t="s">
        <v>280</v>
      </c>
      <c r="B691" s="160"/>
      <c r="C691" s="160"/>
      <c r="D691" s="160"/>
      <c r="E691" s="160"/>
      <c r="F691" s="160"/>
      <c r="G691" s="20"/>
      <c r="H691" s="160"/>
      <c r="I691" s="160"/>
      <c r="J691" s="160"/>
      <c r="K691" s="170" t="str">
        <f>K682</f>
        <v>30.9.2025</v>
      </c>
      <c r="L691" s="171" t="str">
        <f>L682</f>
        <v>30.9.2024</v>
      </c>
      <c r="M691" s="171" t="str">
        <f>M682</f>
        <v>31.12.2024</v>
      </c>
    </row>
    <row r="692" spans="1:13" ht="15.75" customHeight="1" x14ac:dyDescent="0.25">
      <c r="A692" s="105" t="s">
        <v>281</v>
      </c>
      <c r="B692" s="208"/>
      <c r="C692" s="208"/>
      <c r="D692" s="208"/>
      <c r="E692" s="208"/>
      <c r="F692" s="208"/>
      <c r="G692" s="105"/>
      <c r="H692" s="208"/>
      <c r="I692" s="208"/>
      <c r="J692" s="208"/>
      <c r="K692" s="101">
        <v>319</v>
      </c>
      <c r="L692" s="111">
        <v>640</v>
      </c>
      <c r="M692" s="111">
        <v>585</v>
      </c>
    </row>
    <row r="693" spans="1:13" ht="15.75" customHeight="1" x14ac:dyDescent="0.25">
      <c r="A693" s="20" t="s">
        <v>282</v>
      </c>
      <c r="B693" s="160"/>
      <c r="C693" s="160"/>
      <c r="D693" s="160"/>
      <c r="E693" s="160"/>
      <c r="F693" s="160"/>
      <c r="G693" s="20"/>
      <c r="H693" s="160"/>
      <c r="I693" s="160"/>
      <c r="J693" s="160"/>
      <c r="K693" s="30">
        <v>4</v>
      </c>
      <c r="L693" s="31">
        <v>6</v>
      </c>
      <c r="M693" s="31">
        <v>5</v>
      </c>
    </row>
    <row r="694" spans="1:13" ht="15.75" customHeight="1" x14ac:dyDescent="0.25">
      <c r="A694" s="2" t="s">
        <v>36</v>
      </c>
      <c r="B694" s="78"/>
      <c r="C694" s="78"/>
      <c r="D694" s="78"/>
      <c r="E694" s="78"/>
      <c r="F694" s="78"/>
      <c r="G694" s="2"/>
      <c r="H694" s="2"/>
      <c r="I694" s="2"/>
      <c r="J694" s="2"/>
      <c r="K694" s="11">
        <v>322</v>
      </c>
      <c r="L694" s="13">
        <v>645</v>
      </c>
      <c r="M694" s="13">
        <v>590</v>
      </c>
    </row>
    <row r="695" spans="1:13" ht="15.75" customHeight="1" x14ac:dyDescent="0.25">
      <c r="B695" s="78"/>
      <c r="C695" s="78"/>
      <c r="D695" s="78"/>
      <c r="E695" s="78"/>
      <c r="F695" s="78"/>
      <c r="G695" s="2"/>
      <c r="H695" s="2"/>
      <c r="I695" s="2"/>
      <c r="J695" s="2"/>
      <c r="K695" s="11"/>
    </row>
    <row r="696" spans="1:13" ht="15.75" customHeight="1" x14ac:dyDescent="0.2">
      <c r="A696" s="278" t="s">
        <v>283</v>
      </c>
      <c r="B696" s="278"/>
      <c r="C696" s="278"/>
      <c r="D696" s="278"/>
      <c r="E696" s="278"/>
      <c r="F696" s="278"/>
      <c r="G696" s="278"/>
      <c r="H696" s="278"/>
      <c r="I696" s="278"/>
      <c r="J696" s="278"/>
      <c r="K696" s="278"/>
      <c r="L696" s="278"/>
      <c r="M696" s="278"/>
    </row>
    <row r="697" spans="1:13" ht="15.75" customHeight="1" x14ac:dyDescent="0.2">
      <c r="A697" s="86"/>
      <c r="B697" s="86"/>
      <c r="C697" s="86"/>
      <c r="D697" s="86"/>
      <c r="E697" s="86"/>
      <c r="F697" s="86"/>
      <c r="G697" s="86"/>
      <c r="H697" s="86"/>
      <c r="I697" s="86"/>
      <c r="J697" s="86"/>
      <c r="K697" s="86"/>
      <c r="L697" s="86"/>
      <c r="M697" s="86"/>
    </row>
    <row r="698" spans="1:13" ht="15.75" customHeight="1" x14ac:dyDescent="0.25">
      <c r="A698" s="127" t="s">
        <v>284</v>
      </c>
      <c r="B698" s="78"/>
      <c r="C698" s="78"/>
      <c r="D698" s="78"/>
      <c r="E698" s="78"/>
      <c r="F698" s="78"/>
      <c r="G698" s="137"/>
      <c r="H698" s="138"/>
      <c r="I698" s="137"/>
      <c r="J698" s="137"/>
      <c r="K698" s="11"/>
    </row>
    <row r="699" spans="1:13" ht="15.75" customHeight="1" x14ac:dyDescent="0.2">
      <c r="A699" s="127"/>
      <c r="E699" s="78"/>
      <c r="F699" s="78"/>
      <c r="G699" s="137"/>
    </row>
    <row r="700" spans="1:13" ht="15.75" customHeight="1" x14ac:dyDescent="0.25">
      <c r="A700" s="207" t="s">
        <v>285</v>
      </c>
      <c r="B700" s="20"/>
      <c r="C700" s="20"/>
      <c r="D700" s="20"/>
      <c r="E700" s="160"/>
      <c r="F700" s="160"/>
      <c r="G700" s="77"/>
      <c r="H700" s="20"/>
      <c r="I700" s="20"/>
      <c r="J700" s="20"/>
      <c r="K700" s="170" t="str">
        <f>K682</f>
        <v>30.9.2025</v>
      </c>
      <c r="L700" s="171" t="str">
        <f>L682</f>
        <v>30.9.2024</v>
      </c>
      <c r="M700" s="171" t="str">
        <f>M682</f>
        <v>31.12.2024</v>
      </c>
    </row>
    <row r="701" spans="1:13" ht="15.75" customHeight="1" x14ac:dyDescent="0.25">
      <c r="A701" s="127" t="s">
        <v>276</v>
      </c>
      <c r="E701" s="78"/>
      <c r="F701" s="78"/>
      <c r="G701" s="137"/>
      <c r="H701" s="2"/>
      <c r="I701" s="2"/>
      <c r="J701" s="2"/>
      <c r="K701" s="11">
        <v>53</v>
      </c>
      <c r="L701" s="13">
        <v>58</v>
      </c>
      <c r="M701" s="13">
        <v>58</v>
      </c>
    </row>
    <row r="702" spans="1:13" ht="15.75" customHeight="1" x14ac:dyDescent="0.25">
      <c r="A702" s="2" t="s">
        <v>286</v>
      </c>
      <c r="G702" s="2"/>
      <c r="H702" s="78"/>
      <c r="I702" s="78"/>
      <c r="J702" s="78"/>
      <c r="K702" s="11">
        <v>-5</v>
      </c>
      <c r="L702" s="13">
        <v>-5</v>
      </c>
      <c r="M702" s="13">
        <v>-9</v>
      </c>
    </row>
    <row r="703" spans="1:13" ht="15.75" customHeight="1" x14ac:dyDescent="0.25">
      <c r="A703" s="83" t="s">
        <v>42</v>
      </c>
      <c r="E703" s="78"/>
      <c r="F703" s="78"/>
      <c r="G703" s="137"/>
      <c r="H703" s="78"/>
      <c r="I703" s="78"/>
      <c r="J703" s="78"/>
      <c r="K703" s="11">
        <v>0</v>
      </c>
      <c r="L703" s="13">
        <v>0</v>
      </c>
      <c r="M703" s="13">
        <v>-2</v>
      </c>
    </row>
    <row r="704" spans="1:13" ht="15.75" customHeight="1" x14ac:dyDescent="0.25">
      <c r="A704" s="83" t="s">
        <v>287</v>
      </c>
      <c r="E704" s="78"/>
      <c r="F704" s="78"/>
      <c r="G704" s="137"/>
      <c r="H704" s="78"/>
      <c r="I704" s="78"/>
      <c r="J704" s="78"/>
      <c r="K704" s="11">
        <v>0</v>
      </c>
      <c r="L704" s="13">
        <v>0</v>
      </c>
      <c r="M704" s="13">
        <v>4.5839999999999996</v>
      </c>
    </row>
    <row r="705" spans="1:13" ht="15.75" customHeight="1" x14ac:dyDescent="0.25">
      <c r="A705" s="160" t="s">
        <v>38</v>
      </c>
      <c r="B705" s="160"/>
      <c r="C705" s="160"/>
      <c r="D705" s="160"/>
      <c r="E705" s="160"/>
      <c r="F705" s="160"/>
      <c r="G705" s="77"/>
      <c r="H705" s="160"/>
      <c r="I705" s="160"/>
      <c r="J705" s="160"/>
      <c r="K705" s="30">
        <v>-3</v>
      </c>
      <c r="L705" s="31">
        <v>0</v>
      </c>
      <c r="M705" s="31">
        <v>1</v>
      </c>
    </row>
    <row r="706" spans="1:13" ht="15.75" customHeight="1" x14ac:dyDescent="0.25">
      <c r="A706" s="127" t="s">
        <v>279</v>
      </c>
      <c r="B706" s="78"/>
      <c r="C706" s="78"/>
      <c r="D706" s="78"/>
      <c r="E706" s="78"/>
      <c r="F706" s="78"/>
      <c r="G706" s="137"/>
      <c r="H706" s="78"/>
      <c r="I706" s="78"/>
      <c r="J706" s="78"/>
      <c r="K706" s="11">
        <v>45</v>
      </c>
      <c r="L706" s="13">
        <v>52</v>
      </c>
      <c r="M706" s="13">
        <v>53</v>
      </c>
    </row>
    <row r="707" spans="1:13" ht="15.75" customHeight="1" x14ac:dyDescent="0.2">
      <c r="A707" s="209"/>
      <c r="B707" s="86"/>
      <c r="C707" s="86"/>
      <c r="D707" s="86"/>
      <c r="E707" s="86"/>
      <c r="F707" s="86"/>
      <c r="G707" s="86"/>
      <c r="H707" s="86"/>
      <c r="I707" s="86"/>
      <c r="J707" s="86"/>
      <c r="K707" s="210"/>
      <c r="L707" s="86"/>
      <c r="M707" s="86"/>
    </row>
    <row r="708" spans="1:13" ht="15.75" customHeight="1" x14ac:dyDescent="0.25">
      <c r="A708" s="127"/>
      <c r="B708" s="78"/>
      <c r="C708" s="78"/>
      <c r="D708" s="78"/>
      <c r="E708" s="78"/>
      <c r="F708" s="78"/>
      <c r="G708" s="137"/>
      <c r="H708" s="138"/>
      <c r="I708" s="137"/>
      <c r="J708" s="137"/>
      <c r="K708" s="11"/>
      <c r="M708" s="13"/>
    </row>
    <row r="709" spans="1:13" ht="15.75" customHeight="1" x14ac:dyDescent="0.25">
      <c r="A709" s="9" t="s">
        <v>288</v>
      </c>
      <c r="H709" s="11"/>
      <c r="K709" s="11"/>
      <c r="M709" s="13"/>
    </row>
    <row r="710" spans="1:13" ht="15.75" customHeight="1" x14ac:dyDescent="0.25">
      <c r="H710" s="11"/>
      <c r="K710" s="11"/>
      <c r="M710" s="13"/>
    </row>
    <row r="711" spans="1:13" ht="15.75" customHeight="1" x14ac:dyDescent="0.25">
      <c r="A711" s="74" t="s">
        <v>289</v>
      </c>
      <c r="B711" s="20"/>
      <c r="C711" s="20"/>
      <c r="D711" s="20"/>
      <c r="E711" s="160"/>
      <c r="F711" s="160"/>
      <c r="G711" s="77"/>
      <c r="H711" s="20"/>
      <c r="I711" s="20"/>
      <c r="J711" s="20"/>
      <c r="K711" s="170" t="str">
        <f>K700</f>
        <v>30.9.2025</v>
      </c>
      <c r="L711" s="171" t="str">
        <f>L700</f>
        <v>30.9.2024</v>
      </c>
      <c r="M711" s="171" t="str">
        <f>M700</f>
        <v>31.12.2024</v>
      </c>
    </row>
    <row r="712" spans="1:13" ht="18.600000000000001" customHeight="1" x14ac:dyDescent="0.25">
      <c r="A712" s="2" t="s">
        <v>290</v>
      </c>
      <c r="E712" s="78"/>
      <c r="F712" s="78"/>
      <c r="G712" s="137"/>
      <c r="H712" s="2"/>
      <c r="I712" s="2"/>
      <c r="J712" s="2"/>
      <c r="K712" s="11">
        <v>4680</v>
      </c>
      <c r="L712" s="13">
        <v>4190</v>
      </c>
      <c r="M712" s="13">
        <v>4362</v>
      </c>
    </row>
    <row r="713" spans="1:13" ht="18.600000000000001" customHeight="1" x14ac:dyDescent="0.25">
      <c r="A713" s="20" t="s">
        <v>291</v>
      </c>
      <c r="B713" s="20"/>
      <c r="C713" s="20"/>
      <c r="D713" s="20"/>
      <c r="E713" s="160"/>
      <c r="F713" s="160"/>
      <c r="G713" s="77"/>
      <c r="H713" s="20"/>
      <c r="I713" s="20"/>
      <c r="J713" s="20"/>
      <c r="K713" s="30">
        <v>531</v>
      </c>
      <c r="L713" s="31">
        <v>830</v>
      </c>
      <c r="M713" s="31">
        <v>786</v>
      </c>
    </row>
    <row r="714" spans="1:13" ht="15.75" customHeight="1" x14ac:dyDescent="0.25">
      <c r="A714" s="9" t="s">
        <v>77</v>
      </c>
      <c r="E714" s="78"/>
      <c r="F714" s="78"/>
      <c r="G714" s="137"/>
      <c r="H714" s="2"/>
      <c r="I714" s="2"/>
      <c r="J714" s="2"/>
      <c r="K714" s="11">
        <v>5211</v>
      </c>
      <c r="L714" s="13">
        <v>5020</v>
      </c>
      <c r="M714" s="13">
        <v>5147</v>
      </c>
    </row>
    <row r="715" spans="1:13" ht="15.75" customHeight="1" x14ac:dyDescent="0.25">
      <c r="A715" s="2" t="s">
        <v>65</v>
      </c>
      <c r="E715" s="78"/>
      <c r="F715" s="78"/>
      <c r="G715" s="137"/>
      <c r="H715" s="2"/>
      <c r="I715" s="2"/>
      <c r="J715" s="2"/>
      <c r="K715" s="11">
        <v>0</v>
      </c>
      <c r="L715" s="13">
        <v>0</v>
      </c>
      <c r="M715" s="13">
        <v>0</v>
      </c>
    </row>
    <row r="716" spans="1:13" ht="15.75" customHeight="1" x14ac:dyDescent="0.25">
      <c r="A716" s="20" t="s">
        <v>292</v>
      </c>
      <c r="B716" s="20"/>
      <c r="C716" s="20"/>
      <c r="D716" s="20"/>
      <c r="E716" s="20"/>
      <c r="F716" s="20"/>
      <c r="G716" s="20"/>
      <c r="H716" s="20"/>
      <c r="I716" s="20"/>
      <c r="J716" s="20"/>
      <c r="K716" s="11">
        <v>-769</v>
      </c>
      <c r="L716" s="13">
        <v>-922</v>
      </c>
      <c r="M716" s="13">
        <v>-955</v>
      </c>
    </row>
    <row r="717" spans="1:13" ht="15.75" customHeight="1" x14ac:dyDescent="0.25">
      <c r="A717" s="54" t="s">
        <v>293</v>
      </c>
      <c r="B717" s="54"/>
      <c r="C717" s="54"/>
      <c r="D717" s="54"/>
      <c r="E717" s="54"/>
      <c r="F717" s="54"/>
      <c r="G717" s="54"/>
      <c r="H717" s="54"/>
      <c r="I717" s="54"/>
      <c r="J717" s="54"/>
      <c r="K717" s="57">
        <v>-769</v>
      </c>
      <c r="L717" s="58">
        <v>-922</v>
      </c>
      <c r="M717" s="58">
        <v>-955</v>
      </c>
    </row>
    <row r="718" spans="1:13" ht="15.75" customHeight="1" x14ac:dyDescent="0.25">
      <c r="A718" s="9" t="s">
        <v>294</v>
      </c>
      <c r="E718" s="78"/>
      <c r="F718" s="78"/>
      <c r="G718" s="137"/>
      <c r="H718" s="2"/>
      <c r="I718" s="2"/>
      <c r="J718" s="2"/>
      <c r="K718" s="11">
        <v>4442</v>
      </c>
      <c r="L718" s="13">
        <v>4098</v>
      </c>
      <c r="M718" s="13">
        <v>4192</v>
      </c>
    </row>
    <row r="719" spans="1:13" ht="15.75" customHeight="1" x14ac:dyDescent="0.25">
      <c r="A719" s="9"/>
      <c r="E719" s="78"/>
      <c r="F719" s="78"/>
      <c r="G719" s="137"/>
      <c r="H719" s="2"/>
      <c r="I719" s="2"/>
      <c r="J719" s="2"/>
      <c r="K719" s="11"/>
      <c r="M719" s="13"/>
    </row>
    <row r="720" spans="1:13" ht="18.600000000000001" customHeight="1" x14ac:dyDescent="0.2">
      <c r="A720" s="278" t="s">
        <v>368</v>
      </c>
      <c r="B720" s="295"/>
      <c r="C720" s="295"/>
      <c r="D720" s="295"/>
      <c r="E720" s="295"/>
      <c r="F720" s="295"/>
      <c r="G720" s="295"/>
      <c r="H720" s="295"/>
      <c r="I720" s="295"/>
      <c r="J720" s="295"/>
      <c r="K720" s="295"/>
      <c r="L720" s="295"/>
      <c r="M720" s="295"/>
    </row>
    <row r="721" spans="1:13" ht="15.75" customHeight="1" x14ac:dyDescent="0.2">
      <c r="A721" s="278"/>
      <c r="B721" s="295"/>
      <c r="C721" s="295"/>
      <c r="D721" s="295"/>
      <c r="E721" s="295"/>
      <c r="F721" s="295"/>
      <c r="G721" s="295"/>
      <c r="H721" s="295"/>
      <c r="I721" s="295"/>
      <c r="J721" s="295"/>
      <c r="K721" s="295"/>
      <c r="L721" s="295"/>
      <c r="M721" s="295"/>
    </row>
    <row r="722" spans="1:13" ht="15.75" customHeight="1" x14ac:dyDescent="0.2">
      <c r="A722" s="278"/>
      <c r="B722" s="295"/>
      <c r="C722" s="295"/>
      <c r="D722" s="295"/>
      <c r="E722" s="295"/>
      <c r="F722" s="295"/>
      <c r="G722" s="295"/>
      <c r="H722" s="295"/>
      <c r="I722" s="295"/>
      <c r="J722" s="295"/>
      <c r="K722" s="295"/>
      <c r="L722" s="295"/>
      <c r="M722" s="295"/>
    </row>
    <row r="723" spans="1:13" ht="15.75" customHeight="1" x14ac:dyDescent="0.2">
      <c r="A723" s="278"/>
      <c r="B723" s="295"/>
      <c r="C723" s="295"/>
      <c r="D723" s="295"/>
      <c r="E723" s="295"/>
      <c r="F723" s="295"/>
      <c r="G723" s="295"/>
      <c r="H723" s="295"/>
      <c r="I723" s="295"/>
      <c r="J723" s="295"/>
      <c r="K723" s="295"/>
      <c r="L723" s="295"/>
      <c r="M723" s="295"/>
    </row>
    <row r="724" spans="1:13" ht="15.75" customHeight="1" x14ac:dyDescent="0.2">
      <c r="A724" s="278"/>
      <c r="B724" s="295"/>
      <c r="C724" s="295"/>
      <c r="D724" s="295"/>
      <c r="E724" s="295"/>
      <c r="F724" s="295"/>
      <c r="G724" s="295"/>
      <c r="H724" s="295"/>
      <c r="I724" s="295"/>
      <c r="J724" s="295"/>
      <c r="K724" s="295"/>
      <c r="L724" s="295"/>
      <c r="M724" s="295"/>
    </row>
    <row r="725" spans="1:13" ht="15.75" customHeight="1" x14ac:dyDescent="0.2">
      <c r="A725" s="278"/>
      <c r="B725" s="295"/>
      <c r="C725" s="295"/>
      <c r="D725" s="295"/>
      <c r="E725" s="295"/>
      <c r="F725" s="295"/>
      <c r="G725" s="295"/>
      <c r="H725" s="295"/>
      <c r="I725" s="295"/>
      <c r="J725" s="295"/>
      <c r="K725" s="295"/>
      <c r="L725" s="295"/>
      <c r="M725" s="295"/>
    </row>
    <row r="726" spans="1:13" ht="15.75" customHeight="1" x14ac:dyDescent="0.2">
      <c r="A726" s="295"/>
      <c r="B726" s="295"/>
      <c r="C726" s="295"/>
      <c r="D726" s="295"/>
      <c r="E726" s="295"/>
      <c r="F726" s="295"/>
      <c r="G726" s="295"/>
      <c r="H726" s="295"/>
      <c r="I726" s="295"/>
      <c r="J726" s="295"/>
      <c r="K726" s="295"/>
      <c r="L726" s="295"/>
      <c r="M726" s="295"/>
    </row>
    <row r="727" spans="1:13" ht="15.75" customHeight="1" x14ac:dyDescent="0.2">
      <c r="A727" s="295"/>
      <c r="B727" s="295"/>
      <c r="C727" s="295"/>
      <c r="D727" s="295"/>
      <c r="E727" s="295"/>
      <c r="F727" s="295"/>
      <c r="G727" s="295"/>
      <c r="H727" s="295"/>
      <c r="I727" s="295"/>
      <c r="J727" s="295"/>
      <c r="K727" s="295"/>
      <c r="L727" s="295"/>
      <c r="M727" s="295"/>
    </row>
    <row r="728" spans="1:13" ht="15.75" customHeight="1" x14ac:dyDescent="0.25">
      <c r="A728" s="9"/>
      <c r="E728" s="78"/>
      <c r="F728" s="78"/>
      <c r="G728" s="137"/>
      <c r="H728" s="2"/>
      <c r="I728" s="2"/>
      <c r="J728" s="2"/>
      <c r="K728" s="11"/>
    </row>
    <row r="729" spans="1:13" ht="15" customHeight="1" x14ac:dyDescent="0.25">
      <c r="A729" s="74" t="s">
        <v>295</v>
      </c>
      <c r="B729" s="20"/>
      <c r="C729" s="20"/>
      <c r="D729" s="20"/>
      <c r="E729" s="160"/>
      <c r="F729" s="160"/>
      <c r="G729" s="77"/>
      <c r="H729" s="20"/>
      <c r="I729" s="20"/>
      <c r="J729" s="20"/>
      <c r="K729" s="170" t="str">
        <f>K711</f>
        <v>30.9.2025</v>
      </c>
      <c r="L729" s="171" t="str">
        <f t="shared" ref="L729:M729" si="9">L711</f>
        <v>30.9.2024</v>
      </c>
      <c r="M729" s="171" t="str">
        <f t="shared" si="9"/>
        <v>31.12.2024</v>
      </c>
    </row>
    <row r="730" spans="1:13" ht="15" customHeight="1" x14ac:dyDescent="0.25">
      <c r="A730" s="2" t="s">
        <v>293</v>
      </c>
      <c r="E730" s="78"/>
      <c r="F730" s="78"/>
      <c r="G730" s="137"/>
      <c r="H730" s="2"/>
      <c r="I730" s="2"/>
      <c r="J730" s="2"/>
      <c r="K730" s="11">
        <v>769</v>
      </c>
      <c r="L730" s="13">
        <v>922</v>
      </c>
      <c r="M730" s="13">
        <v>955</v>
      </c>
    </row>
    <row r="731" spans="1:13" ht="18.600000000000001" customHeight="1" x14ac:dyDescent="0.25">
      <c r="A731" s="20" t="s">
        <v>296</v>
      </c>
      <c r="B731" s="20"/>
      <c r="C731" s="20"/>
      <c r="D731" s="20"/>
      <c r="E731" s="160"/>
      <c r="F731" s="160"/>
      <c r="G731" s="77"/>
      <c r="H731" s="20"/>
      <c r="I731" s="20"/>
      <c r="J731" s="20"/>
      <c r="K731" s="30">
        <v>2275</v>
      </c>
      <c r="L731" s="31">
        <v>1650</v>
      </c>
      <c r="M731" s="31">
        <v>1925</v>
      </c>
    </row>
    <row r="732" spans="1:13" ht="15.75" customHeight="1" x14ac:dyDescent="0.25">
      <c r="A732" s="9" t="s">
        <v>36</v>
      </c>
      <c r="E732" s="78"/>
      <c r="F732" s="78"/>
      <c r="G732" s="137"/>
      <c r="H732" s="2"/>
      <c r="I732" s="2"/>
      <c r="J732" s="2"/>
      <c r="K732" s="11">
        <v>3044</v>
      </c>
      <c r="L732" s="13">
        <v>2572</v>
      </c>
      <c r="M732" s="13">
        <v>2880</v>
      </c>
    </row>
    <row r="733" spans="1:13" ht="15.6" customHeight="1" x14ac:dyDescent="0.25">
      <c r="A733" s="2" t="s">
        <v>297</v>
      </c>
      <c r="H733" s="2"/>
      <c r="I733" s="2"/>
      <c r="J733" s="2"/>
      <c r="K733" s="11">
        <v>318</v>
      </c>
      <c r="L733" s="13">
        <v>6</v>
      </c>
      <c r="M733" s="13">
        <v>89</v>
      </c>
    </row>
    <row r="734" spans="1:13" ht="18.600000000000001" customHeight="1" x14ac:dyDescent="0.25">
      <c r="H734" s="2"/>
      <c r="I734" s="2"/>
      <c r="J734" s="2"/>
      <c r="K734" s="11"/>
      <c r="M734" s="13"/>
    </row>
    <row r="735" spans="1:13" ht="18.600000000000001" customHeight="1" x14ac:dyDescent="0.2">
      <c r="A735" s="278" t="s">
        <v>360</v>
      </c>
      <c r="B735" s="278"/>
      <c r="C735" s="278"/>
      <c r="D735" s="278"/>
      <c r="E735" s="278"/>
      <c r="F735" s="278"/>
      <c r="G735" s="278"/>
      <c r="H735" s="278"/>
      <c r="I735" s="278"/>
      <c r="J735" s="278"/>
      <c r="K735" s="278"/>
      <c r="L735" s="278"/>
      <c r="M735" s="278"/>
    </row>
    <row r="736" spans="1:13" ht="15.6" customHeight="1" x14ac:dyDescent="0.2">
      <c r="A736" s="278"/>
      <c r="B736" s="278"/>
      <c r="C736" s="278"/>
      <c r="D736" s="278"/>
      <c r="E736" s="278"/>
      <c r="F736" s="278"/>
      <c r="G736" s="278"/>
      <c r="H736" s="278"/>
      <c r="I736" s="278"/>
      <c r="J736" s="278"/>
      <c r="K736" s="278"/>
      <c r="L736" s="278"/>
      <c r="M736" s="278"/>
    </row>
    <row r="737" spans="1:13" ht="17.100000000000001" customHeight="1" x14ac:dyDescent="0.2">
      <c r="A737" s="278"/>
      <c r="B737" s="278"/>
      <c r="C737" s="278"/>
      <c r="D737" s="278"/>
      <c r="E737" s="278"/>
      <c r="F737" s="278"/>
      <c r="G737" s="278"/>
      <c r="H737" s="278"/>
      <c r="I737" s="278"/>
      <c r="J737" s="278"/>
      <c r="K737" s="278"/>
      <c r="L737" s="278"/>
      <c r="M737" s="278"/>
    </row>
    <row r="738" spans="1:13" ht="15.75" customHeight="1" x14ac:dyDescent="0.2"/>
    <row r="739" spans="1:13" ht="15.75" customHeight="1" x14ac:dyDescent="0.2">
      <c r="A739" s="46" t="s">
        <v>298</v>
      </c>
    </row>
    <row r="740" spans="1:13" ht="15.75" customHeight="1" x14ac:dyDescent="0.2">
      <c r="A740" s="46"/>
    </row>
    <row r="741" spans="1:13" ht="15.75" customHeight="1" x14ac:dyDescent="0.2">
      <c r="A741" s="271" t="s">
        <v>299</v>
      </c>
      <c r="B741" s="271"/>
      <c r="C741" s="271"/>
      <c r="D741" s="271"/>
      <c r="E741" s="271"/>
      <c r="F741" s="271"/>
      <c r="G741" s="271"/>
      <c r="H741" s="271"/>
      <c r="I741" s="271"/>
      <c r="J741" s="271"/>
      <c r="K741" s="271"/>
      <c r="L741" s="271"/>
      <c r="M741" s="271"/>
    </row>
    <row r="742" spans="1:13" ht="15.75" customHeight="1" x14ac:dyDescent="0.2">
      <c r="A742" s="271"/>
      <c r="B742" s="271"/>
      <c r="C742" s="271"/>
      <c r="D742" s="271"/>
      <c r="E742" s="271"/>
      <c r="F742" s="271"/>
      <c r="G742" s="271"/>
      <c r="H742" s="271"/>
      <c r="I742" s="271"/>
      <c r="J742" s="271"/>
      <c r="K742" s="271"/>
      <c r="L742" s="271"/>
      <c r="M742" s="271"/>
    </row>
    <row r="743" spans="1:13" ht="18.600000000000001" customHeight="1" x14ac:dyDescent="0.2">
      <c r="A743" s="46"/>
    </row>
    <row r="744" spans="1:13" ht="15.75" customHeight="1" x14ac:dyDescent="0.25">
      <c r="A744" s="46"/>
      <c r="B744" s="50"/>
      <c r="C744" s="50"/>
      <c r="D744" s="50"/>
      <c r="G744" s="2"/>
      <c r="H744" s="291" t="str">
        <f>K711</f>
        <v>30.9.2025</v>
      </c>
      <c r="I744" s="291"/>
      <c r="J744" s="292" t="str">
        <f>L711</f>
        <v>30.9.2024</v>
      </c>
      <c r="K744" s="292"/>
      <c r="L744" s="292" t="str">
        <f>M729</f>
        <v>31.12.2024</v>
      </c>
      <c r="M744" s="292"/>
    </row>
    <row r="745" spans="1:13" ht="15.75" customHeight="1" x14ac:dyDescent="0.25">
      <c r="A745" s="46"/>
      <c r="B745" s="46"/>
      <c r="C745" s="46"/>
      <c r="D745" s="46"/>
      <c r="G745" s="2"/>
      <c r="H745" s="11"/>
      <c r="I745" s="11"/>
      <c r="M745" s="13"/>
    </row>
    <row r="746" spans="1:13" ht="15.75" customHeight="1" x14ac:dyDescent="0.2">
      <c r="G746" s="2"/>
      <c r="H746" s="211" t="s">
        <v>300</v>
      </c>
      <c r="I746" s="212" t="s">
        <v>301</v>
      </c>
      <c r="J746" s="213" t="s">
        <v>300</v>
      </c>
      <c r="K746" s="214" t="s">
        <v>301</v>
      </c>
      <c r="L746" s="213" t="s">
        <v>300</v>
      </c>
      <c r="M746" s="214" t="s">
        <v>301</v>
      </c>
    </row>
    <row r="747" spans="1:13" ht="15.75" customHeight="1" x14ac:dyDescent="0.2">
      <c r="A747" s="19" t="s">
        <v>302</v>
      </c>
      <c r="B747" s="19"/>
      <c r="C747" s="19"/>
      <c r="D747" s="215"/>
      <c r="E747" s="20"/>
      <c r="F747" s="20"/>
      <c r="G747" s="20"/>
      <c r="H747" s="216" t="s">
        <v>303</v>
      </c>
      <c r="I747" s="217" t="s">
        <v>304</v>
      </c>
      <c r="J747" s="218" t="s">
        <v>303</v>
      </c>
      <c r="K747" s="219" t="s">
        <v>304</v>
      </c>
      <c r="L747" s="218" t="s">
        <v>303</v>
      </c>
      <c r="M747" s="219" t="s">
        <v>304</v>
      </c>
    </row>
    <row r="748" spans="1:13" ht="15.75" customHeight="1" x14ac:dyDescent="0.25">
      <c r="A748" s="50" t="s">
        <v>305</v>
      </c>
      <c r="B748" s="46"/>
      <c r="C748" s="46"/>
      <c r="D748" s="136"/>
      <c r="G748" s="2"/>
      <c r="H748" s="220"/>
      <c r="I748" s="11"/>
      <c r="J748" s="203"/>
      <c r="K748" s="113"/>
      <c r="L748" s="203"/>
      <c r="M748" s="113"/>
    </row>
    <row r="749" spans="1:13" ht="15.75" customHeight="1" x14ac:dyDescent="0.25">
      <c r="A749" s="46"/>
      <c r="B749" s="2" t="s">
        <v>306</v>
      </c>
      <c r="C749" s="46"/>
      <c r="D749" s="136"/>
      <c r="G749" s="2"/>
      <c r="H749" s="220">
        <v>850</v>
      </c>
      <c r="I749" s="11">
        <v>15</v>
      </c>
      <c r="J749" s="203">
        <v>750</v>
      </c>
      <c r="K749" s="113">
        <v>23</v>
      </c>
      <c r="L749" s="203">
        <v>850</v>
      </c>
      <c r="M749" s="113">
        <v>23</v>
      </c>
    </row>
    <row r="750" spans="1:13" ht="15.75" customHeight="1" x14ac:dyDescent="0.25">
      <c r="A750" s="46"/>
      <c r="B750" s="2" t="s">
        <v>307</v>
      </c>
      <c r="C750" s="46"/>
      <c r="D750" s="136"/>
      <c r="G750" s="2"/>
      <c r="H750" s="220">
        <v>0</v>
      </c>
      <c r="I750" s="11">
        <v>0</v>
      </c>
      <c r="J750" s="203">
        <v>0</v>
      </c>
      <c r="K750" s="113">
        <v>0</v>
      </c>
      <c r="L750" s="203">
        <v>0</v>
      </c>
      <c r="M750" s="113">
        <v>0</v>
      </c>
    </row>
    <row r="751" spans="1:13" ht="15.75" customHeight="1" x14ac:dyDescent="0.25">
      <c r="A751" s="2" t="s">
        <v>308</v>
      </c>
      <c r="G751" s="2"/>
      <c r="H751" s="220"/>
      <c r="I751" s="11"/>
      <c r="J751" s="203"/>
      <c r="K751" s="113"/>
      <c r="L751" s="203"/>
      <c r="M751" s="113"/>
    </row>
    <row r="752" spans="1:13" ht="18.600000000000001" customHeight="1" x14ac:dyDescent="0.25">
      <c r="B752" s="2" t="s">
        <v>306</v>
      </c>
      <c r="G752" s="2"/>
      <c r="H752" s="220">
        <v>2187</v>
      </c>
      <c r="I752" s="11">
        <v>60</v>
      </c>
      <c r="J752" s="203">
        <v>2870</v>
      </c>
      <c r="K752" s="113">
        <v>46</v>
      </c>
      <c r="L752" s="203">
        <v>3148</v>
      </c>
      <c r="M752" s="113">
        <v>-86</v>
      </c>
    </row>
    <row r="753" spans="1:13" ht="15.75" customHeight="1" x14ac:dyDescent="0.25">
      <c r="A753" s="20"/>
      <c r="B753" s="20" t="s">
        <v>307</v>
      </c>
      <c r="C753" s="20"/>
      <c r="D753" s="20"/>
      <c r="E753" s="20"/>
      <c r="F753" s="20"/>
      <c r="G753" s="20"/>
      <c r="H753" s="221">
        <v>1475</v>
      </c>
      <c r="I753" s="30">
        <v>-11</v>
      </c>
      <c r="J753" s="115">
        <v>2418</v>
      </c>
      <c r="K753" s="108">
        <v>27</v>
      </c>
      <c r="L753" s="115">
        <v>2018</v>
      </c>
      <c r="M753" s="108">
        <v>-22</v>
      </c>
    </row>
    <row r="754" spans="1:13" ht="15.75" customHeight="1" x14ac:dyDescent="0.25">
      <c r="G754" s="11"/>
      <c r="H754" s="11"/>
      <c r="I754" s="11"/>
      <c r="J754" s="16"/>
      <c r="K754" s="192"/>
      <c r="M754" s="111"/>
    </row>
    <row r="755" spans="1:13" ht="15.75" customHeight="1" x14ac:dyDescent="0.25">
      <c r="A755" s="65"/>
      <c r="B755" s="65"/>
      <c r="C755" s="65"/>
      <c r="D755" s="65"/>
      <c r="E755" s="289" t="str">
        <f>+H744</f>
        <v>30.9.2025</v>
      </c>
      <c r="F755" s="289"/>
      <c r="G755" s="289"/>
      <c r="H755" s="290" t="str">
        <f>+J744</f>
        <v>30.9.2024</v>
      </c>
      <c r="I755" s="290"/>
      <c r="J755" s="290"/>
      <c r="K755" s="290" t="str">
        <f>L744</f>
        <v>31.12.2024</v>
      </c>
      <c r="L755" s="290"/>
      <c r="M755" s="290"/>
    </row>
    <row r="756" spans="1:13" ht="18.600000000000001" customHeight="1" x14ac:dyDescent="0.25">
      <c r="A756" s="124"/>
      <c r="E756" s="9"/>
      <c r="F756" s="9"/>
      <c r="G756" s="11"/>
      <c r="H756" s="2"/>
      <c r="I756" s="2"/>
      <c r="K756" s="2"/>
      <c r="L756" s="2"/>
      <c r="M756" s="13"/>
    </row>
    <row r="757" spans="1:13" ht="15.75" customHeight="1" x14ac:dyDescent="0.2">
      <c r="A757" s="124"/>
      <c r="E757" s="222"/>
      <c r="F757" s="222" t="s">
        <v>309</v>
      </c>
      <c r="G757" s="298" t="s">
        <v>310</v>
      </c>
      <c r="H757" s="213"/>
      <c r="I757" s="213" t="s">
        <v>309</v>
      </c>
      <c r="J757" s="300" t="s">
        <v>310</v>
      </c>
      <c r="K757" s="213"/>
      <c r="L757" s="213" t="s">
        <v>309</v>
      </c>
      <c r="M757" s="300" t="s">
        <v>310</v>
      </c>
    </row>
    <row r="758" spans="1:13" ht="15.75" customHeight="1" x14ac:dyDescent="0.2">
      <c r="A758" s="124"/>
      <c r="E758" s="222" t="s">
        <v>309</v>
      </c>
      <c r="F758" s="222" t="s">
        <v>311</v>
      </c>
      <c r="G758" s="298"/>
      <c r="H758" s="213" t="s">
        <v>309</v>
      </c>
      <c r="I758" s="213" t="s">
        <v>311</v>
      </c>
      <c r="J758" s="300"/>
      <c r="K758" s="213" t="s">
        <v>309</v>
      </c>
      <c r="L758" s="213" t="s">
        <v>311</v>
      </c>
      <c r="M758" s="300"/>
    </row>
    <row r="759" spans="1:13" ht="18.600000000000001" customHeight="1" x14ac:dyDescent="0.2">
      <c r="A759" s="223" t="s">
        <v>312</v>
      </c>
      <c r="B759" s="20"/>
      <c r="C759" s="20"/>
      <c r="D759" s="20"/>
      <c r="E759" s="224" t="s">
        <v>313</v>
      </c>
      <c r="F759" s="224" t="s">
        <v>314</v>
      </c>
      <c r="G759" s="299"/>
      <c r="H759" s="218" t="s">
        <v>313</v>
      </c>
      <c r="I759" s="218" t="s">
        <v>314</v>
      </c>
      <c r="J759" s="301"/>
      <c r="K759" s="218" t="s">
        <v>313</v>
      </c>
      <c r="L759" s="218" t="s">
        <v>314</v>
      </c>
      <c r="M759" s="301"/>
    </row>
    <row r="760" spans="1:13" ht="15.75" customHeight="1" x14ac:dyDescent="0.25">
      <c r="A760" s="2" t="s">
        <v>315</v>
      </c>
      <c r="E760" s="225"/>
      <c r="F760" s="226"/>
      <c r="G760" s="227"/>
      <c r="H760" s="192"/>
      <c r="I760" s="192"/>
      <c r="J760" s="228"/>
      <c r="K760" s="192"/>
      <c r="L760" s="192"/>
      <c r="M760" s="228"/>
    </row>
    <row r="761" spans="1:13" ht="15.75" customHeight="1" x14ac:dyDescent="0.25">
      <c r="A761" s="107"/>
      <c r="B761" s="15" t="s">
        <v>307</v>
      </c>
      <c r="C761" s="15"/>
      <c r="D761" s="15"/>
      <c r="E761" s="220">
        <v>198</v>
      </c>
      <c r="F761" s="11">
        <v>23</v>
      </c>
      <c r="G761" s="103">
        <v>-13</v>
      </c>
      <c r="H761" s="13">
        <v>37</v>
      </c>
      <c r="I761" s="13">
        <v>27</v>
      </c>
      <c r="J761" s="113">
        <v>93</v>
      </c>
      <c r="K761" s="13">
        <v>133</v>
      </c>
      <c r="L761" s="13">
        <v>16</v>
      </c>
      <c r="M761" s="113">
        <v>-6</v>
      </c>
    </row>
    <row r="762" spans="1:13" ht="15.75" customHeight="1" x14ac:dyDescent="0.25">
      <c r="A762" s="2" t="s">
        <v>316</v>
      </c>
      <c r="E762" s="220"/>
      <c r="F762" s="11"/>
      <c r="G762" s="103"/>
      <c r="J762" s="113"/>
      <c r="M762" s="113"/>
    </row>
    <row r="763" spans="1:13" ht="15.75" customHeight="1" x14ac:dyDescent="0.25">
      <c r="A763" s="196"/>
      <c r="B763" s="28" t="s">
        <v>307</v>
      </c>
      <c r="C763" s="28"/>
      <c r="D763" s="28"/>
      <c r="E763" s="221">
        <v>2476</v>
      </c>
      <c r="F763" s="30">
        <v>12</v>
      </c>
      <c r="G763" s="97">
        <v>-39</v>
      </c>
      <c r="H763" s="115">
        <v>3466</v>
      </c>
      <c r="I763" s="31">
        <v>12</v>
      </c>
      <c r="J763" s="108">
        <v>-9</v>
      </c>
      <c r="K763" s="115">
        <v>3221</v>
      </c>
      <c r="L763" s="31">
        <v>17</v>
      </c>
      <c r="M763" s="108">
        <v>-1</v>
      </c>
    </row>
    <row r="764" spans="1:13" ht="15.75" customHeight="1" x14ac:dyDescent="0.2">
      <c r="D764" s="105"/>
      <c r="F764" s="229"/>
      <c r="H764" s="230"/>
      <c r="I764" s="230"/>
      <c r="J764" s="2"/>
      <c r="K764" s="2"/>
      <c r="L764" s="2"/>
    </row>
    <row r="765" spans="1:13" ht="15.75" customHeight="1" x14ac:dyDescent="0.2">
      <c r="A765" s="278" t="s">
        <v>317</v>
      </c>
      <c r="B765" s="295"/>
      <c r="C765" s="295"/>
      <c r="D765" s="295"/>
      <c r="E765" s="295"/>
      <c r="F765" s="295"/>
      <c r="G765" s="295"/>
      <c r="H765" s="295"/>
      <c r="I765" s="295"/>
      <c r="J765" s="295"/>
      <c r="K765" s="295"/>
      <c r="L765" s="295"/>
      <c r="M765" s="295"/>
    </row>
    <row r="766" spans="1:13" ht="15.75" customHeight="1" x14ac:dyDescent="0.2">
      <c r="A766" s="278"/>
      <c r="B766" s="295"/>
      <c r="C766" s="295"/>
      <c r="D766" s="295"/>
      <c r="E766" s="295"/>
      <c r="F766" s="295"/>
      <c r="G766" s="295"/>
      <c r="H766" s="295"/>
      <c r="I766" s="295"/>
      <c r="J766" s="295"/>
      <c r="K766" s="295"/>
      <c r="L766" s="295"/>
      <c r="M766" s="295"/>
    </row>
    <row r="767" spans="1:13" ht="15.75" customHeight="1" x14ac:dyDescent="0.2">
      <c r="A767" s="278"/>
      <c r="B767" s="295"/>
      <c r="C767" s="295"/>
      <c r="D767" s="295"/>
      <c r="E767" s="295"/>
      <c r="F767" s="295"/>
      <c r="G767" s="295"/>
      <c r="H767" s="295"/>
      <c r="I767" s="295"/>
      <c r="J767" s="295"/>
      <c r="K767" s="295"/>
      <c r="L767" s="295"/>
      <c r="M767" s="295"/>
    </row>
    <row r="768" spans="1:13" ht="15.75" customHeight="1" x14ac:dyDescent="0.2">
      <c r="A768" s="278"/>
      <c r="B768" s="295"/>
      <c r="C768" s="295"/>
      <c r="D768" s="295"/>
      <c r="E768" s="295"/>
      <c r="F768" s="295"/>
      <c r="G768" s="295"/>
      <c r="H768" s="295"/>
      <c r="I768" s="295"/>
      <c r="J768" s="295"/>
      <c r="K768" s="295"/>
      <c r="L768" s="295"/>
      <c r="M768" s="295"/>
    </row>
    <row r="769" spans="1:13" ht="15.75" customHeight="1" x14ac:dyDescent="0.2">
      <c r="A769" s="295"/>
      <c r="B769" s="295"/>
      <c r="C769" s="295"/>
      <c r="D769" s="295"/>
      <c r="E769" s="295"/>
      <c r="F769" s="295"/>
      <c r="G769" s="295"/>
      <c r="H769" s="295"/>
      <c r="I769" s="295"/>
      <c r="J769" s="295"/>
      <c r="K769" s="295"/>
      <c r="L769" s="295"/>
      <c r="M769" s="295"/>
    </row>
    <row r="770" spans="1:13" ht="15.75" customHeight="1" x14ac:dyDescent="0.2">
      <c r="A770" s="231"/>
      <c r="B770" s="231"/>
      <c r="C770" s="231"/>
      <c r="D770" s="231"/>
      <c r="E770" s="231"/>
      <c r="F770" s="231"/>
      <c r="G770" s="231"/>
      <c r="H770" s="231"/>
      <c r="I770" s="231"/>
      <c r="J770" s="231"/>
      <c r="K770" s="231"/>
      <c r="L770" s="231"/>
      <c r="M770" s="231"/>
    </row>
    <row r="771" spans="1:13" ht="15.75" customHeight="1" x14ac:dyDescent="0.25">
      <c r="A771" s="9" t="s">
        <v>318</v>
      </c>
      <c r="G771" s="2"/>
      <c r="H771" s="2"/>
      <c r="I771" s="2"/>
      <c r="J771" s="2"/>
      <c r="K771" s="2"/>
      <c r="L771" s="2"/>
    </row>
    <row r="772" spans="1:13" ht="15.75" customHeight="1" x14ac:dyDescent="0.25">
      <c r="C772" s="296"/>
      <c r="D772" s="296"/>
      <c r="E772" s="296"/>
      <c r="F772" s="296" t="s">
        <v>319</v>
      </c>
      <c r="G772" s="296" t="s">
        <v>320</v>
      </c>
      <c r="H772" s="296" t="s">
        <v>321</v>
      </c>
      <c r="I772" s="232"/>
      <c r="J772" s="296" t="s">
        <v>322</v>
      </c>
      <c r="K772" s="232"/>
      <c r="L772" s="232"/>
      <c r="M772" s="232"/>
    </row>
    <row r="773" spans="1:13" ht="15.75" customHeight="1" x14ac:dyDescent="0.25">
      <c r="C773" s="296"/>
      <c r="D773" s="296"/>
      <c r="E773" s="296"/>
      <c r="F773" s="296"/>
      <c r="G773" s="296"/>
      <c r="H773" s="296"/>
      <c r="I773" s="232"/>
      <c r="J773" s="296"/>
      <c r="K773" s="232"/>
      <c r="L773" s="232"/>
      <c r="M773" s="232"/>
    </row>
    <row r="774" spans="1:13" ht="15.75" customHeight="1" x14ac:dyDescent="0.25">
      <c r="C774" s="296"/>
      <c r="D774" s="296"/>
      <c r="E774" s="296"/>
      <c r="F774" s="296"/>
      <c r="G774" s="296"/>
      <c r="H774" s="296"/>
      <c r="I774" s="232"/>
      <c r="J774" s="296"/>
      <c r="K774" s="232"/>
      <c r="L774" s="232"/>
      <c r="M774" s="232"/>
    </row>
    <row r="775" spans="1:13" ht="15.75" customHeight="1" x14ac:dyDescent="0.25">
      <c r="C775" s="296"/>
      <c r="D775" s="296"/>
      <c r="E775" s="296"/>
      <c r="F775" s="296"/>
      <c r="G775" s="296"/>
      <c r="H775" s="296"/>
      <c r="I775" s="232"/>
      <c r="J775" s="296"/>
      <c r="K775" s="232"/>
      <c r="L775" s="232"/>
      <c r="M775" s="232"/>
    </row>
    <row r="776" spans="1:13" ht="15.75" customHeight="1" x14ac:dyDescent="0.25">
      <c r="C776" s="296"/>
      <c r="D776" s="296"/>
      <c r="E776" s="296"/>
      <c r="F776" s="296"/>
      <c r="G776" s="296"/>
      <c r="H776" s="296"/>
      <c r="I776" s="296" t="s">
        <v>323</v>
      </c>
      <c r="J776" s="296"/>
      <c r="K776" s="232"/>
      <c r="L776" s="232"/>
      <c r="M776" s="232"/>
    </row>
    <row r="777" spans="1:13" ht="15.75" customHeight="1" x14ac:dyDescent="0.25">
      <c r="A777" s="74" t="s">
        <v>324</v>
      </c>
      <c r="B777" s="20"/>
      <c r="C777" s="297"/>
      <c r="D777" s="297"/>
      <c r="E777" s="297"/>
      <c r="F777" s="297"/>
      <c r="G777" s="297"/>
      <c r="H777" s="297"/>
      <c r="I777" s="297"/>
      <c r="J777" s="297"/>
      <c r="K777" s="233" t="s">
        <v>325</v>
      </c>
      <c r="L777" s="233" t="s">
        <v>326</v>
      </c>
      <c r="M777" s="233" t="s">
        <v>327</v>
      </c>
    </row>
    <row r="778" spans="1:13" ht="15.75" customHeight="1" x14ac:dyDescent="0.25">
      <c r="A778" s="9" t="s">
        <v>328</v>
      </c>
      <c r="C778" s="13"/>
      <c r="D778" s="13"/>
      <c r="E778" s="13"/>
      <c r="F778" s="13"/>
      <c r="I778" s="220"/>
      <c r="J778" s="234"/>
      <c r="K778" s="235"/>
      <c r="L778" s="111"/>
      <c r="M778" s="111"/>
    </row>
    <row r="779" spans="1:13" ht="15.75" customHeight="1" x14ac:dyDescent="0.2">
      <c r="A779" s="2" t="s">
        <v>56</v>
      </c>
      <c r="B779" s="13"/>
      <c r="C779" s="13"/>
      <c r="D779" s="13"/>
      <c r="E779" s="13"/>
      <c r="F779" s="13"/>
      <c r="H779" s="13">
        <v>133</v>
      </c>
      <c r="I779" s="114">
        <v>133</v>
      </c>
      <c r="J779" s="114">
        <v>133</v>
      </c>
      <c r="M779" s="13"/>
    </row>
    <row r="780" spans="1:13" ht="15.75" customHeight="1" x14ac:dyDescent="0.2">
      <c r="A780" s="2" t="s">
        <v>58</v>
      </c>
      <c r="C780" s="13"/>
      <c r="D780" s="13"/>
      <c r="E780" s="13"/>
      <c r="F780" s="13"/>
      <c r="G780" s="13">
        <v>21</v>
      </c>
      <c r="I780" s="114">
        <v>21</v>
      </c>
      <c r="J780" s="114">
        <v>21</v>
      </c>
      <c r="K780" s="13">
        <v>0</v>
      </c>
      <c r="L780" s="13">
        <v>21</v>
      </c>
      <c r="M780" s="13"/>
    </row>
    <row r="781" spans="1:13" ht="15.75" customHeight="1" x14ac:dyDescent="0.2">
      <c r="A781" s="2" t="s">
        <v>59</v>
      </c>
      <c r="C781" s="13"/>
      <c r="D781" s="13"/>
      <c r="E781" s="13"/>
      <c r="F781" s="13">
        <v>22</v>
      </c>
      <c r="G781" s="13">
        <v>13</v>
      </c>
      <c r="I781" s="114">
        <v>35</v>
      </c>
      <c r="J781" s="114">
        <v>35</v>
      </c>
      <c r="M781" s="13">
        <v>35</v>
      </c>
    </row>
    <row r="782" spans="1:13" ht="15.75" customHeight="1" x14ac:dyDescent="0.25">
      <c r="A782" s="9" t="s">
        <v>329</v>
      </c>
      <c r="C782" s="13"/>
      <c r="D782" s="13"/>
      <c r="E782" s="13"/>
      <c r="F782" s="13"/>
      <c r="I782" s="114"/>
      <c r="J782" s="114"/>
      <c r="M782" s="13"/>
    </row>
    <row r="783" spans="1:13" ht="18.600000000000001" customHeight="1" x14ac:dyDescent="0.2">
      <c r="A783" s="2" t="s">
        <v>330</v>
      </c>
      <c r="C783" s="13"/>
      <c r="D783" s="13"/>
      <c r="E783" s="13"/>
      <c r="F783" s="13"/>
      <c r="H783" s="13">
        <v>1379</v>
      </c>
      <c r="I783" s="114">
        <v>1379</v>
      </c>
      <c r="J783" s="203">
        <v>1379</v>
      </c>
      <c r="K783" s="203"/>
      <c r="M783" s="13"/>
    </row>
    <row r="784" spans="1:13" ht="15.75" customHeight="1" x14ac:dyDescent="0.2">
      <c r="A784" s="2" t="s">
        <v>58</v>
      </c>
      <c r="C784" s="13"/>
      <c r="D784" s="13"/>
      <c r="E784" s="13"/>
      <c r="F784" s="13">
        <v>67</v>
      </c>
      <c r="G784" s="13">
        <v>73</v>
      </c>
      <c r="I784" s="114">
        <v>140</v>
      </c>
      <c r="J784" s="203">
        <v>140</v>
      </c>
      <c r="K784" s="203">
        <v>45</v>
      </c>
      <c r="L784" s="13">
        <v>95</v>
      </c>
      <c r="M784" s="13"/>
    </row>
    <row r="785" spans="1:13" ht="15.75" customHeight="1" x14ac:dyDescent="0.2">
      <c r="A785" s="2" t="s">
        <v>65</v>
      </c>
      <c r="C785" s="13"/>
      <c r="D785" s="13"/>
      <c r="E785" s="13"/>
      <c r="F785" s="13"/>
      <c r="I785" s="114">
        <v>0</v>
      </c>
      <c r="J785" s="203">
        <v>0</v>
      </c>
      <c r="K785" s="203"/>
      <c r="M785" s="13"/>
    </row>
    <row r="786" spans="1:13" ht="15.75" customHeight="1" x14ac:dyDescent="0.2">
      <c r="A786" s="20" t="s">
        <v>66</v>
      </c>
      <c r="B786" s="20"/>
      <c r="C786" s="13"/>
      <c r="D786" s="13"/>
      <c r="E786" s="13"/>
      <c r="F786" s="13"/>
      <c r="H786" s="13">
        <v>769</v>
      </c>
      <c r="I786" s="114">
        <v>769</v>
      </c>
      <c r="J786" s="203">
        <v>769</v>
      </c>
      <c r="K786" s="203"/>
      <c r="M786" s="31"/>
    </row>
    <row r="787" spans="1:13" ht="15.75" customHeight="1" x14ac:dyDescent="0.25">
      <c r="A787" s="74" t="s">
        <v>331</v>
      </c>
      <c r="B787" s="20"/>
      <c r="C787" s="58"/>
      <c r="D787" s="58"/>
      <c r="E787" s="58"/>
      <c r="F787" s="58">
        <v>89</v>
      </c>
      <c r="G787" s="58">
        <v>107</v>
      </c>
      <c r="H787" s="58">
        <v>2281</v>
      </c>
      <c r="I787" s="236">
        <v>2478</v>
      </c>
      <c r="J787" s="237">
        <v>2478</v>
      </c>
      <c r="K787" s="237"/>
      <c r="L787" s="58"/>
      <c r="M787" s="58"/>
    </row>
    <row r="788" spans="1:13" ht="15.75" customHeight="1" x14ac:dyDescent="0.25">
      <c r="A788" s="20"/>
      <c r="B788" s="55"/>
      <c r="C788" s="13"/>
      <c r="D788" s="13"/>
      <c r="E788" s="13"/>
      <c r="F788" s="13"/>
      <c r="I788" s="11"/>
      <c r="J788" s="30"/>
      <c r="M788" s="13"/>
    </row>
    <row r="789" spans="1:13" ht="15.75" customHeight="1" x14ac:dyDescent="0.25">
      <c r="A789" s="9" t="s">
        <v>332</v>
      </c>
      <c r="C789" s="111"/>
      <c r="D789" s="111"/>
      <c r="E789" s="111"/>
      <c r="F789" s="111"/>
      <c r="G789" s="111"/>
      <c r="H789" s="111"/>
      <c r="I789" s="102"/>
      <c r="J789" s="102"/>
      <c r="K789" s="111"/>
      <c r="L789" s="111"/>
      <c r="M789" s="111"/>
    </row>
    <row r="790" spans="1:13" ht="15.75" customHeight="1" x14ac:dyDescent="0.2">
      <c r="A790" s="2" t="s">
        <v>77</v>
      </c>
      <c r="C790" s="13"/>
      <c r="D790" s="13"/>
      <c r="E790" s="13"/>
      <c r="F790" s="13"/>
      <c r="H790" s="13">
        <v>4680</v>
      </c>
      <c r="I790" s="114">
        <v>4680</v>
      </c>
      <c r="J790" s="114">
        <v>4724</v>
      </c>
      <c r="K790" s="203">
        <v>2846</v>
      </c>
      <c r="L790" s="13">
        <v>1878</v>
      </c>
      <c r="M790" s="13"/>
    </row>
    <row r="791" spans="1:13" ht="15.75" customHeight="1" x14ac:dyDescent="0.2">
      <c r="A791" s="2" t="s">
        <v>58</v>
      </c>
      <c r="C791" s="13"/>
      <c r="D791" s="13"/>
      <c r="E791" s="13"/>
      <c r="F791" s="13">
        <v>4</v>
      </c>
      <c r="G791" s="13">
        <v>1</v>
      </c>
      <c r="I791" s="114">
        <v>5</v>
      </c>
      <c r="J791" s="114">
        <v>5</v>
      </c>
      <c r="K791" s="13">
        <v>0</v>
      </c>
      <c r="L791" s="13">
        <v>4</v>
      </c>
      <c r="M791" s="13"/>
    </row>
    <row r="792" spans="1:13" ht="18.600000000000001" customHeight="1" x14ac:dyDescent="0.2">
      <c r="A792" s="2" t="s">
        <v>333</v>
      </c>
      <c r="C792" s="13"/>
      <c r="D792" s="13"/>
      <c r="E792" s="13"/>
      <c r="F792" s="13"/>
      <c r="G792" s="13">
        <v>15.266</v>
      </c>
      <c r="H792" s="13">
        <v>17</v>
      </c>
      <c r="I792" s="114">
        <v>32</v>
      </c>
      <c r="J792" s="114">
        <v>32</v>
      </c>
      <c r="K792" s="203"/>
      <c r="M792" s="13">
        <v>15</v>
      </c>
    </row>
    <row r="793" spans="1:13" ht="15.75" customHeight="1" x14ac:dyDescent="0.25">
      <c r="A793" s="9" t="s">
        <v>334</v>
      </c>
      <c r="C793" s="13"/>
      <c r="D793" s="13"/>
      <c r="E793" s="13"/>
      <c r="F793" s="13"/>
      <c r="I793" s="114"/>
      <c r="J793" s="114"/>
      <c r="K793" s="203"/>
      <c r="M793" s="13"/>
    </row>
    <row r="794" spans="1:13" ht="15.75" customHeight="1" x14ac:dyDescent="0.2">
      <c r="A794" s="2" t="s">
        <v>77</v>
      </c>
      <c r="C794" s="13"/>
      <c r="D794" s="13"/>
      <c r="E794" s="13"/>
      <c r="F794" s="13"/>
      <c r="H794" s="13">
        <v>531</v>
      </c>
      <c r="I794" s="114">
        <v>531</v>
      </c>
      <c r="J794" s="114">
        <v>531</v>
      </c>
      <c r="L794" s="13">
        <v>531</v>
      </c>
      <c r="M794" s="13"/>
    </row>
    <row r="795" spans="1:13" ht="15.75" customHeight="1" x14ac:dyDescent="0.2">
      <c r="A795" s="2" t="s">
        <v>58</v>
      </c>
      <c r="C795" s="13"/>
      <c r="D795" s="13"/>
      <c r="E795" s="13"/>
      <c r="F795" s="13">
        <v>7</v>
      </c>
      <c r="G795" s="13">
        <v>138</v>
      </c>
      <c r="I795" s="114">
        <v>145</v>
      </c>
      <c r="J795" s="114">
        <v>145</v>
      </c>
      <c r="K795" s="203">
        <v>83</v>
      </c>
      <c r="L795" s="13">
        <v>61</v>
      </c>
      <c r="M795" s="13"/>
    </row>
    <row r="796" spans="1:13" ht="18.600000000000001" customHeight="1" x14ac:dyDescent="0.2">
      <c r="A796" s="20" t="s">
        <v>335</v>
      </c>
      <c r="B796" s="20"/>
      <c r="C796" s="13"/>
      <c r="D796" s="13"/>
      <c r="E796" s="13"/>
      <c r="F796" s="13"/>
      <c r="G796" s="13">
        <v>3.9956649999999998</v>
      </c>
      <c r="H796" s="13">
        <v>2064</v>
      </c>
      <c r="I796" s="114">
        <v>2068</v>
      </c>
      <c r="J796" s="114">
        <v>2068</v>
      </c>
      <c r="K796" s="203"/>
      <c r="M796" s="13">
        <v>4</v>
      </c>
    </row>
    <row r="797" spans="1:13" ht="15.75" customHeight="1" x14ac:dyDescent="0.25">
      <c r="A797" s="54" t="s">
        <v>336</v>
      </c>
      <c r="B797" s="55"/>
      <c r="C797" s="58"/>
      <c r="D797" s="58"/>
      <c r="E797" s="58"/>
      <c r="F797" s="58">
        <v>11</v>
      </c>
      <c r="G797" s="58">
        <v>158</v>
      </c>
      <c r="H797" s="58">
        <v>7292</v>
      </c>
      <c r="I797" s="236">
        <v>7461</v>
      </c>
      <c r="J797" s="236">
        <v>7505</v>
      </c>
      <c r="K797" s="237"/>
      <c r="L797" s="58"/>
      <c r="M797" s="58"/>
    </row>
    <row r="798" spans="1:13" ht="15.75" customHeight="1" x14ac:dyDescent="0.25">
      <c r="A798" s="9"/>
      <c r="C798" s="13"/>
      <c r="D798" s="13"/>
      <c r="E798" s="13"/>
      <c r="F798" s="13"/>
      <c r="M798" s="13"/>
    </row>
    <row r="799" spans="1:13" ht="18.600000000000001" customHeight="1" x14ac:dyDescent="0.2">
      <c r="A799" s="278" t="s">
        <v>369</v>
      </c>
      <c r="B799" s="278"/>
      <c r="C799" s="278"/>
      <c r="D799" s="278"/>
      <c r="E799" s="278"/>
      <c r="F799" s="278"/>
      <c r="G799" s="278"/>
      <c r="H799" s="278"/>
      <c r="I799" s="278"/>
      <c r="J799" s="278"/>
      <c r="K799" s="278"/>
      <c r="L799" s="278"/>
      <c r="M799" s="278"/>
    </row>
    <row r="800" spans="1:13" ht="15.75" customHeight="1" x14ac:dyDescent="0.2">
      <c r="A800" s="278"/>
      <c r="B800" s="278"/>
      <c r="C800" s="278"/>
      <c r="D800" s="278"/>
      <c r="E800" s="278"/>
      <c r="F800" s="278"/>
      <c r="G800" s="278"/>
      <c r="H800" s="278"/>
      <c r="I800" s="278"/>
      <c r="J800" s="278"/>
      <c r="K800" s="278"/>
      <c r="L800" s="278"/>
      <c r="M800" s="278"/>
    </row>
    <row r="801" spans="1:13" ht="15.75" customHeight="1" x14ac:dyDescent="0.2">
      <c r="A801" s="278"/>
      <c r="B801" s="278"/>
      <c r="C801" s="278"/>
      <c r="D801" s="278"/>
      <c r="E801" s="278"/>
      <c r="F801" s="278"/>
      <c r="G801" s="278"/>
      <c r="H801" s="278"/>
      <c r="I801" s="278"/>
      <c r="J801" s="278"/>
      <c r="K801" s="278"/>
      <c r="L801" s="278"/>
      <c r="M801" s="278"/>
    </row>
    <row r="802" spans="1:13" ht="15.75" customHeight="1" x14ac:dyDescent="0.2">
      <c r="A802" s="278"/>
      <c r="B802" s="278"/>
      <c r="C802" s="278"/>
      <c r="D802" s="278"/>
      <c r="E802" s="278"/>
      <c r="F802" s="278"/>
      <c r="G802" s="278"/>
      <c r="H802" s="278"/>
      <c r="I802" s="278"/>
      <c r="J802" s="278"/>
      <c r="K802" s="278"/>
      <c r="L802" s="278"/>
      <c r="M802" s="278"/>
    </row>
    <row r="803" spans="1:13" ht="15.75" customHeight="1" x14ac:dyDescent="0.2">
      <c r="A803" s="278"/>
      <c r="B803" s="278"/>
      <c r="C803" s="278"/>
      <c r="D803" s="278"/>
      <c r="E803" s="278"/>
      <c r="F803" s="278"/>
      <c r="G803" s="278"/>
      <c r="H803" s="278"/>
      <c r="I803" s="278"/>
      <c r="J803" s="278"/>
      <c r="K803" s="278"/>
      <c r="L803" s="278"/>
      <c r="M803" s="278"/>
    </row>
    <row r="804" spans="1:13" ht="15.75" customHeight="1" x14ac:dyDescent="0.2">
      <c r="A804" s="278"/>
      <c r="B804" s="278"/>
      <c r="C804" s="278"/>
      <c r="D804" s="278"/>
      <c r="E804" s="278"/>
      <c r="F804" s="278"/>
      <c r="G804" s="278"/>
      <c r="H804" s="278"/>
      <c r="I804" s="278"/>
      <c r="J804" s="278"/>
      <c r="K804" s="278"/>
      <c r="L804" s="278"/>
      <c r="M804" s="278"/>
    </row>
    <row r="805" spans="1:13" ht="15.6" customHeight="1" x14ac:dyDescent="0.2">
      <c r="A805" s="278"/>
      <c r="B805" s="278"/>
      <c r="C805" s="278"/>
      <c r="D805" s="278"/>
      <c r="E805" s="278"/>
      <c r="F805" s="278"/>
      <c r="G805" s="278"/>
      <c r="H805" s="278"/>
      <c r="I805" s="278"/>
      <c r="J805" s="278"/>
      <c r="K805" s="278"/>
      <c r="L805" s="278"/>
      <c r="M805" s="278"/>
    </row>
    <row r="806" spans="1:13" ht="15.75" customHeight="1" x14ac:dyDescent="0.2">
      <c r="A806" s="278"/>
      <c r="B806" s="278"/>
      <c r="C806" s="278"/>
      <c r="D806" s="278"/>
      <c r="E806" s="278"/>
      <c r="F806" s="278"/>
      <c r="G806" s="278"/>
      <c r="H806" s="278"/>
      <c r="I806" s="278"/>
      <c r="J806" s="278"/>
      <c r="K806" s="278"/>
      <c r="L806" s="278"/>
      <c r="M806" s="278"/>
    </row>
    <row r="807" spans="1:13" ht="15.75" customHeight="1" x14ac:dyDescent="0.2">
      <c r="A807" s="278"/>
      <c r="B807" s="278"/>
      <c r="C807" s="278"/>
      <c r="D807" s="278"/>
      <c r="E807" s="278"/>
      <c r="F807" s="278"/>
      <c r="G807" s="278"/>
      <c r="H807" s="278"/>
      <c r="I807" s="278"/>
      <c r="J807" s="278"/>
      <c r="K807" s="278"/>
      <c r="L807" s="278"/>
      <c r="M807" s="278"/>
    </row>
    <row r="808" spans="1:13" ht="15.75" customHeight="1" x14ac:dyDescent="0.2">
      <c r="A808" s="278"/>
      <c r="B808" s="278"/>
      <c r="C808" s="278"/>
      <c r="D808" s="278"/>
      <c r="E808" s="278"/>
      <c r="F808" s="278"/>
      <c r="G808" s="278"/>
      <c r="H808" s="278"/>
      <c r="I808" s="278"/>
      <c r="J808" s="278"/>
      <c r="K808" s="278"/>
      <c r="L808" s="278"/>
      <c r="M808" s="278"/>
    </row>
    <row r="809" spans="1:13" ht="15.75" customHeight="1" x14ac:dyDescent="0.2">
      <c r="A809" s="278"/>
      <c r="B809" s="278"/>
      <c r="C809" s="278"/>
      <c r="D809" s="278"/>
      <c r="E809" s="278"/>
      <c r="F809" s="278"/>
      <c r="G809" s="278"/>
      <c r="H809" s="278"/>
      <c r="I809" s="278"/>
      <c r="J809" s="278"/>
      <c r="K809" s="278"/>
      <c r="L809" s="278"/>
      <c r="M809" s="278"/>
    </row>
    <row r="810" spans="1:13" ht="15.75" customHeight="1" x14ac:dyDescent="0.2">
      <c r="A810" s="278"/>
      <c r="B810" s="278"/>
      <c r="C810" s="278"/>
      <c r="D810" s="278"/>
      <c r="E810" s="278"/>
      <c r="F810" s="278"/>
      <c r="G810" s="278"/>
      <c r="H810" s="278"/>
      <c r="I810" s="278"/>
      <c r="J810" s="278"/>
      <c r="K810" s="278"/>
      <c r="L810" s="278"/>
      <c r="M810" s="278"/>
    </row>
    <row r="811" spans="1:13" ht="15.75" customHeight="1" x14ac:dyDescent="0.2">
      <c r="A811" s="278"/>
      <c r="B811" s="278"/>
      <c r="C811" s="278"/>
      <c r="D811" s="278"/>
      <c r="E811" s="278"/>
      <c r="F811" s="278"/>
      <c r="G811" s="278"/>
      <c r="H811" s="278"/>
      <c r="I811" s="278"/>
      <c r="J811" s="278"/>
      <c r="K811" s="278"/>
      <c r="L811" s="278"/>
      <c r="M811" s="278"/>
    </row>
    <row r="812" spans="1:13" ht="15.75" customHeight="1" x14ac:dyDescent="0.2">
      <c r="A812" s="278"/>
      <c r="B812" s="278"/>
      <c r="C812" s="278"/>
      <c r="D812" s="278"/>
      <c r="E812" s="278"/>
      <c r="F812" s="278"/>
      <c r="G812" s="278"/>
      <c r="H812" s="278"/>
      <c r="I812" s="278"/>
      <c r="J812" s="278"/>
      <c r="K812" s="278"/>
      <c r="L812" s="278"/>
      <c r="M812" s="278"/>
    </row>
    <row r="813" spans="1:13" ht="15.75" customHeight="1" x14ac:dyDescent="0.2">
      <c r="A813" s="278"/>
      <c r="B813" s="278"/>
      <c r="C813" s="278"/>
      <c r="D813" s="278"/>
      <c r="E813" s="278"/>
      <c r="F813" s="278"/>
      <c r="G813" s="278"/>
      <c r="H813" s="278"/>
      <c r="I813" s="278"/>
      <c r="J813" s="278"/>
      <c r="K813" s="278"/>
      <c r="L813" s="278"/>
      <c r="M813" s="278"/>
    </row>
    <row r="814" spans="1:13" ht="15.75" customHeight="1" x14ac:dyDescent="0.2">
      <c r="A814" s="278"/>
      <c r="B814" s="278"/>
      <c r="C814" s="278"/>
      <c r="D814" s="278"/>
      <c r="E814" s="278"/>
      <c r="F814" s="278"/>
      <c r="G814" s="278"/>
      <c r="H814" s="278"/>
      <c r="I814" s="278"/>
      <c r="J814" s="278"/>
      <c r="K814" s="278"/>
      <c r="L814" s="278"/>
      <c r="M814" s="278"/>
    </row>
    <row r="815" spans="1:13" ht="15.75" customHeight="1" x14ac:dyDescent="0.2">
      <c r="A815" s="278"/>
      <c r="B815" s="278"/>
      <c r="C815" s="278"/>
      <c r="D815" s="278"/>
      <c r="E815" s="278"/>
      <c r="F815" s="278"/>
      <c r="G815" s="278"/>
      <c r="H815" s="278"/>
      <c r="I815" s="278"/>
      <c r="J815" s="278"/>
      <c r="K815" s="278"/>
      <c r="L815" s="278"/>
      <c r="M815" s="278"/>
    </row>
    <row r="816" spans="1:13" ht="15.75" customHeight="1" x14ac:dyDescent="0.2"/>
    <row r="817" spans="1:13" ht="15.75" customHeight="1" x14ac:dyDescent="0.25">
      <c r="A817" s="9" t="s">
        <v>337</v>
      </c>
    </row>
    <row r="818" spans="1:13" ht="15.75" customHeight="1" x14ac:dyDescent="0.2"/>
    <row r="819" spans="1:13" ht="15.75" customHeight="1" x14ac:dyDescent="0.2">
      <c r="A819" s="278" t="s">
        <v>338</v>
      </c>
      <c r="B819" s="278"/>
      <c r="C819" s="278"/>
      <c r="D819" s="278"/>
      <c r="E819" s="278"/>
      <c r="F819" s="278"/>
      <c r="G819" s="278"/>
      <c r="H819" s="278"/>
      <c r="I819" s="278"/>
      <c r="J819" s="278"/>
      <c r="K819" s="278"/>
      <c r="L819" s="278"/>
      <c r="M819" s="278"/>
    </row>
    <row r="820" spans="1:13" ht="15.75" customHeight="1" x14ac:dyDescent="0.2">
      <c r="A820" s="278"/>
      <c r="B820" s="278"/>
      <c r="C820" s="278"/>
      <c r="D820" s="278"/>
      <c r="E820" s="278"/>
      <c r="F820" s="278"/>
      <c r="G820" s="278"/>
      <c r="H820" s="278"/>
      <c r="I820" s="278"/>
      <c r="J820" s="278"/>
      <c r="K820" s="278"/>
      <c r="L820" s="278"/>
      <c r="M820" s="278"/>
    </row>
    <row r="821" spans="1:13" ht="15.75" customHeight="1" x14ac:dyDescent="0.2">
      <c r="A821" s="278"/>
      <c r="B821" s="278"/>
      <c r="C821" s="278"/>
      <c r="D821" s="278"/>
      <c r="E821" s="278"/>
      <c r="F821" s="278"/>
      <c r="G821" s="278"/>
      <c r="H821" s="278"/>
      <c r="I821" s="278"/>
      <c r="J821" s="278"/>
      <c r="K821" s="278"/>
      <c r="L821" s="278"/>
      <c r="M821" s="278"/>
    </row>
    <row r="822" spans="1:13" ht="15.75" customHeight="1" x14ac:dyDescent="0.2">
      <c r="A822" s="278"/>
      <c r="B822" s="278"/>
      <c r="C822" s="278"/>
      <c r="D822" s="278"/>
      <c r="E822" s="278"/>
      <c r="F822" s="278"/>
      <c r="G822" s="278"/>
      <c r="H822" s="278"/>
      <c r="I822" s="278"/>
      <c r="J822" s="278"/>
      <c r="K822" s="278"/>
      <c r="L822" s="278"/>
      <c r="M822" s="278"/>
    </row>
    <row r="823" spans="1:13" ht="15.75" customHeight="1" x14ac:dyDescent="0.2">
      <c r="A823" s="278"/>
      <c r="B823" s="278"/>
      <c r="C823" s="278"/>
      <c r="D823" s="278"/>
      <c r="E823" s="278"/>
      <c r="F823" s="278"/>
      <c r="G823" s="278"/>
      <c r="H823" s="278"/>
      <c r="I823" s="278"/>
      <c r="J823" s="278"/>
      <c r="K823" s="278"/>
      <c r="L823" s="278"/>
      <c r="M823" s="278"/>
    </row>
    <row r="824" spans="1:13" x14ac:dyDescent="0.2">
      <c r="A824" s="278"/>
      <c r="B824" s="278"/>
      <c r="C824" s="278"/>
      <c r="D824" s="278"/>
      <c r="E824" s="278"/>
      <c r="F824" s="278"/>
      <c r="G824" s="278"/>
      <c r="H824" s="278"/>
      <c r="I824" s="278"/>
      <c r="J824" s="278"/>
      <c r="K824" s="278"/>
      <c r="L824" s="278"/>
      <c r="M824" s="278"/>
    </row>
    <row r="825" spans="1:13" x14ac:dyDescent="0.2">
      <c r="A825" s="278"/>
      <c r="B825" s="278"/>
      <c r="C825" s="278"/>
      <c r="D825" s="278"/>
      <c r="E825" s="278"/>
      <c r="F825" s="278"/>
      <c r="G825" s="278"/>
      <c r="H825" s="278"/>
      <c r="I825" s="278"/>
      <c r="J825" s="278"/>
      <c r="K825" s="278"/>
      <c r="L825" s="278"/>
      <c r="M825" s="278"/>
    </row>
    <row r="826" spans="1:13" ht="16.5" customHeight="1" x14ac:dyDescent="0.2">
      <c r="A826" s="86"/>
      <c r="B826" s="86"/>
      <c r="C826" s="86"/>
      <c r="D826" s="86"/>
      <c r="E826" s="86"/>
      <c r="F826" s="86"/>
      <c r="G826" s="86"/>
      <c r="H826" s="2"/>
      <c r="I826" s="2"/>
      <c r="J826" s="2"/>
    </row>
    <row r="827" spans="1:13" ht="15.75" x14ac:dyDescent="0.25">
      <c r="A827" s="238" t="s">
        <v>339</v>
      </c>
      <c r="B827" s="20"/>
      <c r="C827" s="20"/>
      <c r="D827" s="20"/>
      <c r="E827" s="20"/>
      <c r="F827" s="20"/>
      <c r="G827" s="31"/>
      <c r="H827" s="20"/>
      <c r="I827" s="20"/>
      <c r="J827" s="20"/>
      <c r="K827" s="170" t="str">
        <f>$K$74</f>
        <v>30.9.2025</v>
      </c>
      <c r="L827" s="171" t="str">
        <f>$L$74</f>
        <v>30.9.2024</v>
      </c>
      <c r="M827" s="171" t="str">
        <f>$M$74</f>
        <v>31.12.2024</v>
      </c>
    </row>
    <row r="828" spans="1:13" ht="15.75" x14ac:dyDescent="0.25">
      <c r="A828" s="2" t="s">
        <v>340</v>
      </c>
      <c r="H828" s="2"/>
      <c r="I828" s="2"/>
      <c r="J828" s="2"/>
      <c r="K828" s="11">
        <v>234</v>
      </c>
      <c r="L828" s="13">
        <v>265</v>
      </c>
      <c r="M828" s="13">
        <v>316</v>
      </c>
    </row>
    <row r="829" spans="1:13" ht="15.75" x14ac:dyDescent="0.25">
      <c r="A829" s="2" t="s">
        <v>341</v>
      </c>
      <c r="H829" s="2"/>
      <c r="I829" s="2"/>
      <c r="J829" s="2"/>
      <c r="K829" s="11">
        <v>251</v>
      </c>
      <c r="L829" s="13">
        <v>279</v>
      </c>
      <c r="M829" s="13">
        <v>341</v>
      </c>
    </row>
    <row r="830" spans="1:13" ht="15.75" x14ac:dyDescent="0.25">
      <c r="A830" s="2" t="s">
        <v>17</v>
      </c>
      <c r="H830" s="2"/>
      <c r="I830" s="2"/>
      <c r="J830" s="2"/>
      <c r="K830" s="11">
        <v>4</v>
      </c>
      <c r="L830" s="13">
        <v>4</v>
      </c>
      <c r="M830" s="13">
        <v>6</v>
      </c>
    </row>
    <row r="831" spans="1:13" ht="15.75" x14ac:dyDescent="0.25">
      <c r="A831" s="2" t="s">
        <v>342</v>
      </c>
      <c r="H831" s="2"/>
      <c r="I831" s="2"/>
      <c r="J831" s="2"/>
      <c r="K831" s="11">
        <v>144</v>
      </c>
      <c r="L831" s="13">
        <v>152</v>
      </c>
      <c r="M831" s="13">
        <v>144</v>
      </c>
    </row>
    <row r="832" spans="1:13" ht="15.75" x14ac:dyDescent="0.25">
      <c r="A832" s="20" t="s">
        <v>343</v>
      </c>
      <c r="B832" s="20"/>
      <c r="C832" s="20"/>
      <c r="D832" s="20"/>
      <c r="E832" s="20"/>
      <c r="F832" s="20"/>
      <c r="G832" s="31"/>
      <c r="H832" s="20"/>
      <c r="I832" s="20"/>
      <c r="J832" s="20"/>
      <c r="K832" s="30">
        <v>11</v>
      </c>
      <c r="L832" s="31">
        <v>11</v>
      </c>
      <c r="M832" s="31">
        <v>11</v>
      </c>
    </row>
    <row r="833" spans="1:13" ht="15.75" x14ac:dyDescent="0.25">
      <c r="K833" s="2"/>
      <c r="L833" s="9"/>
      <c r="M833" s="9"/>
    </row>
    <row r="834" spans="1:13" ht="15.75" x14ac:dyDescent="0.25">
      <c r="K834" s="9"/>
      <c r="L834" s="9"/>
      <c r="M834" s="9"/>
    </row>
    <row r="835" spans="1:13" ht="15.75" x14ac:dyDescent="0.25">
      <c r="A835" s="9" t="s">
        <v>344</v>
      </c>
      <c r="K835" s="9"/>
      <c r="L835" s="9"/>
      <c r="M835" s="9"/>
    </row>
    <row r="836" spans="1:13" ht="15.75" x14ac:dyDescent="0.25">
      <c r="A836" s="9"/>
      <c r="K836" s="9"/>
      <c r="L836" s="9"/>
      <c r="M836" s="9"/>
    </row>
    <row r="837" spans="1:13" ht="15.75" x14ac:dyDescent="0.25">
      <c r="A837" s="9"/>
      <c r="K837" s="9"/>
      <c r="L837" s="9"/>
      <c r="M837" s="9"/>
    </row>
    <row r="838" spans="1:13" ht="15.75" x14ac:dyDescent="0.25">
      <c r="A838" s="74" t="s">
        <v>345</v>
      </c>
      <c r="B838" s="160"/>
      <c r="C838" s="160"/>
      <c r="D838" s="160"/>
      <c r="E838" s="160"/>
      <c r="F838" s="160"/>
      <c r="G838" s="20"/>
      <c r="H838" s="20"/>
      <c r="I838" s="20"/>
      <c r="J838" s="20"/>
      <c r="K838" s="170" t="str">
        <f>$K$74</f>
        <v>30.9.2025</v>
      </c>
      <c r="L838" s="171" t="str">
        <f>$L$74</f>
        <v>30.9.2024</v>
      </c>
      <c r="M838" s="171" t="str">
        <f>$M$74</f>
        <v>31.12.2024</v>
      </c>
    </row>
    <row r="839" spans="1:13" ht="15.75" x14ac:dyDescent="0.25">
      <c r="A839" s="2" t="s">
        <v>346</v>
      </c>
      <c r="G839" s="2"/>
      <c r="H839" s="2"/>
      <c r="I839" s="2"/>
      <c r="J839" s="2"/>
      <c r="K839" s="11"/>
      <c r="M839" s="13"/>
    </row>
    <row r="840" spans="1:13" ht="15.75" x14ac:dyDescent="0.25">
      <c r="B840" s="2" t="s">
        <v>347</v>
      </c>
      <c r="G840" s="2"/>
      <c r="H840" s="2"/>
      <c r="I840" s="2"/>
      <c r="J840" s="2"/>
      <c r="K840" s="11">
        <v>26</v>
      </c>
      <c r="L840" s="13">
        <v>26</v>
      </c>
      <c r="M840" s="13">
        <v>26</v>
      </c>
    </row>
    <row r="841" spans="1:13" ht="15.75" x14ac:dyDescent="0.25">
      <c r="B841" s="20" t="s">
        <v>348</v>
      </c>
      <c r="C841" s="20"/>
      <c r="D841" s="20"/>
      <c r="E841" s="20"/>
      <c r="F841" s="20"/>
      <c r="G841" s="20"/>
      <c r="H841" s="20"/>
      <c r="I841" s="20"/>
      <c r="J841" s="20"/>
      <c r="K841" s="30">
        <v>16</v>
      </c>
      <c r="L841" s="31">
        <v>22</v>
      </c>
      <c r="M841" s="31">
        <v>24</v>
      </c>
    </row>
    <row r="842" spans="1:13" ht="15.75" x14ac:dyDescent="0.25">
      <c r="A842" s="157"/>
      <c r="B842" s="2" t="s">
        <v>36</v>
      </c>
      <c r="D842" s="78"/>
      <c r="E842" s="78"/>
      <c r="F842" s="78"/>
      <c r="G842" s="2"/>
      <c r="H842" s="2"/>
      <c r="I842" s="2"/>
      <c r="J842" s="2"/>
      <c r="K842" s="11">
        <v>42</v>
      </c>
      <c r="L842" s="13">
        <v>47</v>
      </c>
      <c r="M842" s="13">
        <v>50</v>
      </c>
    </row>
    <row r="843" spans="1:13" ht="15.75" x14ac:dyDescent="0.25">
      <c r="A843" s="2" t="s">
        <v>349</v>
      </c>
      <c r="G843" s="2"/>
      <c r="H843" s="2"/>
      <c r="I843" s="2"/>
      <c r="J843" s="2"/>
      <c r="K843" s="11"/>
      <c r="M843" s="13"/>
    </row>
    <row r="844" spans="1:13" ht="15.75" x14ac:dyDescent="0.25">
      <c r="B844" s="2" t="s">
        <v>350</v>
      </c>
      <c r="G844" s="2"/>
      <c r="H844" s="2"/>
      <c r="I844" s="2"/>
      <c r="J844" s="2"/>
      <c r="K844" s="11">
        <v>121</v>
      </c>
      <c r="L844" s="13">
        <v>118</v>
      </c>
      <c r="M844" s="13">
        <v>119</v>
      </c>
    </row>
    <row r="845" spans="1:13" ht="15.75" x14ac:dyDescent="0.25">
      <c r="A845" s="157"/>
      <c r="B845" s="55" t="s">
        <v>36</v>
      </c>
      <c r="C845" s="55"/>
      <c r="D845" s="239"/>
      <c r="E845" s="239"/>
      <c r="F845" s="239"/>
      <c r="G845" s="55"/>
      <c r="H845" s="55"/>
      <c r="I845" s="55"/>
      <c r="J845" s="55"/>
      <c r="K845" s="57">
        <v>121</v>
      </c>
      <c r="L845" s="58">
        <v>118</v>
      </c>
      <c r="M845" s="58">
        <v>119</v>
      </c>
    </row>
    <row r="846" spans="1:13" ht="15.75" x14ac:dyDescent="0.25">
      <c r="A846" s="2" t="s">
        <v>351</v>
      </c>
      <c r="G846" s="2"/>
      <c r="H846" s="2"/>
      <c r="I846" s="2"/>
      <c r="J846" s="2"/>
      <c r="K846" s="11"/>
      <c r="M846" s="13"/>
    </row>
    <row r="847" spans="1:13" ht="15.75" x14ac:dyDescent="0.25">
      <c r="B847" s="20" t="s">
        <v>352</v>
      </c>
      <c r="C847" s="20"/>
      <c r="D847" s="20"/>
      <c r="E847" s="20"/>
      <c r="F847" s="20"/>
      <c r="G847" s="20"/>
      <c r="H847" s="20"/>
      <c r="I847" s="20"/>
      <c r="J847" s="20"/>
      <c r="K847" s="30">
        <v>1</v>
      </c>
      <c r="L847" s="31">
        <v>1</v>
      </c>
      <c r="M847" s="31">
        <v>1</v>
      </c>
    </row>
    <row r="848" spans="1:13" ht="15.75" x14ac:dyDescent="0.25">
      <c r="A848" s="240"/>
      <c r="B848" s="20" t="s">
        <v>36</v>
      </c>
      <c r="C848" s="20"/>
      <c r="D848" s="160"/>
      <c r="E848" s="160"/>
      <c r="F848" s="160"/>
      <c r="G848" s="20"/>
      <c r="H848" s="20"/>
      <c r="I848" s="20"/>
      <c r="J848" s="20"/>
      <c r="K848" s="57">
        <v>1</v>
      </c>
      <c r="L848" s="58">
        <v>1</v>
      </c>
      <c r="M848" s="58">
        <v>1</v>
      </c>
    </row>
    <row r="849" spans="1:13" ht="15.75" x14ac:dyDescent="0.25">
      <c r="A849" s="20" t="s">
        <v>36</v>
      </c>
      <c r="B849" s="241"/>
      <c r="C849" s="241"/>
      <c r="D849" s="241"/>
      <c r="E849" s="241"/>
      <c r="F849" s="241"/>
      <c r="G849" s="55"/>
      <c r="H849" s="20"/>
      <c r="I849" s="20"/>
      <c r="J849" s="20"/>
      <c r="K849" s="57">
        <v>164</v>
      </c>
      <c r="L849" s="58">
        <v>166</v>
      </c>
      <c r="M849" s="58">
        <v>170</v>
      </c>
    </row>
    <row r="850" spans="1:13" ht="15.75" x14ac:dyDescent="0.25">
      <c r="B850" s="157"/>
      <c r="C850" s="157"/>
      <c r="D850" s="157"/>
      <c r="E850" s="157"/>
      <c r="F850" s="157"/>
      <c r="G850" s="2"/>
      <c r="H850" s="2"/>
      <c r="I850" s="2"/>
      <c r="J850" s="2"/>
      <c r="K850" s="11"/>
      <c r="M850" s="13"/>
    </row>
    <row r="851" spans="1:13" ht="15.75" x14ac:dyDescent="0.25">
      <c r="A851" s="9" t="s">
        <v>353</v>
      </c>
      <c r="B851" s="157"/>
      <c r="C851" s="157"/>
      <c r="D851" s="157"/>
      <c r="E851" s="157"/>
      <c r="F851" s="157"/>
      <c r="G851" s="2"/>
      <c r="H851" s="2"/>
      <c r="I851" s="2"/>
      <c r="J851" s="2"/>
      <c r="K851" s="2"/>
      <c r="L851" s="11"/>
      <c r="M851" s="13"/>
    </row>
    <row r="852" spans="1:13" ht="15.75" x14ac:dyDescent="0.25">
      <c r="B852" s="157"/>
      <c r="C852" s="157"/>
      <c r="D852" s="157"/>
      <c r="E852" s="157"/>
      <c r="F852" s="157"/>
      <c r="G852" s="2"/>
      <c r="H852" s="2"/>
      <c r="I852" s="2"/>
      <c r="J852" s="2"/>
      <c r="K852" s="2"/>
      <c r="L852" s="11"/>
      <c r="M852" s="13"/>
    </row>
    <row r="853" spans="1:13" ht="15.75" customHeight="1" x14ac:dyDescent="0.2">
      <c r="A853" s="278" t="s">
        <v>361</v>
      </c>
      <c r="B853" s="278"/>
      <c r="C853" s="278"/>
      <c r="D853" s="278"/>
      <c r="E853" s="278"/>
      <c r="F853" s="278"/>
      <c r="G853" s="278"/>
      <c r="H853" s="278"/>
      <c r="I853" s="278"/>
      <c r="J853" s="278"/>
      <c r="K853" s="278"/>
      <c r="L853" s="278"/>
      <c r="M853" s="278"/>
    </row>
    <row r="854" spans="1:13" ht="15.75" customHeight="1" x14ac:dyDescent="0.2">
      <c r="A854" s="278"/>
      <c r="B854" s="278"/>
      <c r="C854" s="278"/>
      <c r="D854" s="278"/>
      <c r="E854" s="278"/>
      <c r="F854" s="278"/>
      <c r="G854" s="278"/>
      <c r="H854" s="278"/>
      <c r="I854" s="278"/>
      <c r="J854" s="278"/>
      <c r="K854" s="278"/>
      <c r="L854" s="278"/>
      <c r="M854" s="278"/>
    </row>
    <row r="855" spans="1:13" x14ac:dyDescent="0.2">
      <c r="A855" s="278"/>
      <c r="B855" s="278"/>
      <c r="C855" s="278"/>
      <c r="D855" s="278"/>
      <c r="E855" s="278"/>
      <c r="F855" s="278"/>
      <c r="G855" s="278"/>
      <c r="H855" s="278"/>
      <c r="I855" s="278"/>
      <c r="J855" s="278"/>
      <c r="K855" s="278"/>
      <c r="L855" s="278"/>
      <c r="M855" s="278"/>
    </row>
    <row r="856" spans="1:13" x14ac:dyDescent="0.2">
      <c r="A856" s="278"/>
      <c r="B856" s="278"/>
      <c r="C856" s="278"/>
      <c r="D856" s="278"/>
      <c r="E856" s="278"/>
      <c r="F856" s="278"/>
      <c r="G856" s="278"/>
      <c r="H856" s="278"/>
      <c r="I856" s="278"/>
      <c r="J856" s="278"/>
      <c r="K856" s="278"/>
      <c r="L856" s="278"/>
      <c r="M856" s="278"/>
    </row>
    <row r="857" spans="1:13" x14ac:dyDescent="0.2">
      <c r="A857" s="278"/>
      <c r="B857" s="278"/>
      <c r="C857" s="278"/>
      <c r="D857" s="278"/>
      <c r="E857" s="278"/>
      <c r="F857" s="278"/>
      <c r="G857" s="278"/>
      <c r="H857" s="278"/>
      <c r="I857" s="278"/>
      <c r="J857" s="278"/>
      <c r="K857" s="278"/>
      <c r="L857" s="278"/>
      <c r="M857" s="278"/>
    </row>
    <row r="858" spans="1:13" x14ac:dyDescent="0.2">
      <c r="A858" s="278"/>
      <c r="B858" s="278"/>
      <c r="C858" s="278"/>
      <c r="D858" s="278"/>
      <c r="E858" s="278"/>
      <c r="F858" s="278"/>
      <c r="G858" s="278"/>
      <c r="H858" s="278"/>
      <c r="I858" s="278"/>
      <c r="J858" s="278"/>
      <c r="K858" s="278"/>
      <c r="L858" s="278"/>
      <c r="M858" s="278"/>
    </row>
    <row r="859" spans="1:13" x14ac:dyDescent="0.2">
      <c r="A859" s="86"/>
      <c r="B859" s="86"/>
      <c r="C859" s="86"/>
      <c r="D859" s="86"/>
      <c r="E859" s="86"/>
      <c r="F859" s="86"/>
      <c r="G859" s="86"/>
      <c r="H859" s="86"/>
      <c r="I859" s="86"/>
      <c r="J859" s="86"/>
      <c r="K859" s="86"/>
      <c r="L859" s="86"/>
      <c r="M859" s="86"/>
    </row>
    <row r="860" spans="1:13" ht="15.75" x14ac:dyDescent="0.25">
      <c r="A860" s="242" t="s">
        <v>354</v>
      </c>
      <c r="B860" s="256"/>
      <c r="C860" s="256"/>
      <c r="D860" s="256"/>
      <c r="E860" s="256"/>
      <c r="F860" s="256"/>
      <c r="G860" s="256"/>
      <c r="H860" s="256"/>
      <c r="I860" s="256"/>
      <c r="J860" s="256"/>
      <c r="K860" s="256"/>
      <c r="L860" s="256"/>
      <c r="M860" s="256"/>
    </row>
    <row r="861" spans="1:13" ht="15.75" x14ac:dyDescent="0.25">
      <c r="A861" s="242"/>
      <c r="B861" s="256"/>
      <c r="C861" s="256"/>
      <c r="D861" s="256"/>
      <c r="E861" s="256"/>
      <c r="F861" s="256"/>
      <c r="G861" s="256"/>
      <c r="H861" s="256"/>
      <c r="I861" s="256"/>
      <c r="J861" s="256"/>
      <c r="K861" s="256"/>
      <c r="L861" s="256"/>
      <c r="M861" s="256"/>
    </row>
    <row r="862" spans="1:13" x14ac:dyDescent="0.2">
      <c r="A862" s="278" t="s">
        <v>355</v>
      </c>
      <c r="B862" s="278"/>
      <c r="C862" s="278"/>
      <c r="D862" s="278"/>
      <c r="E862" s="278"/>
      <c r="F862" s="278"/>
      <c r="G862" s="278"/>
      <c r="H862" s="278"/>
      <c r="I862" s="278"/>
      <c r="J862" s="278"/>
      <c r="K862" s="278"/>
      <c r="L862" s="278"/>
      <c r="M862" s="278"/>
    </row>
    <row r="863" spans="1:13" x14ac:dyDescent="0.2">
      <c r="A863" s="278"/>
      <c r="B863" s="278"/>
      <c r="C863" s="278"/>
      <c r="D863" s="278"/>
      <c r="E863" s="278"/>
      <c r="F863" s="278"/>
      <c r="G863" s="278"/>
      <c r="H863" s="278"/>
      <c r="I863" s="278"/>
      <c r="J863" s="278"/>
      <c r="K863" s="278"/>
      <c r="L863" s="278"/>
      <c r="M863" s="278"/>
    </row>
    <row r="864" spans="1:13" x14ac:dyDescent="0.2">
      <c r="A864" s="140"/>
      <c r="B864" s="140"/>
      <c r="C864" s="140"/>
      <c r="D864" s="140"/>
      <c r="E864" s="140"/>
      <c r="F864" s="140"/>
      <c r="G864" s="140"/>
      <c r="H864" s="140"/>
      <c r="I864" s="140"/>
      <c r="J864" s="140"/>
      <c r="K864" s="140"/>
      <c r="L864" s="140"/>
      <c r="M864" s="140"/>
    </row>
    <row r="865" spans="1:13" ht="15.75" x14ac:dyDescent="0.25">
      <c r="A865" s="242" t="s">
        <v>356</v>
      </c>
      <c r="B865" s="257"/>
      <c r="C865" s="257"/>
      <c r="D865" s="257"/>
      <c r="E865" s="257"/>
      <c r="F865" s="257"/>
      <c r="G865" s="257"/>
      <c r="H865" s="257"/>
      <c r="I865" s="257"/>
      <c r="J865" s="257"/>
      <c r="K865" s="257"/>
      <c r="L865" s="258"/>
      <c r="M865" s="257"/>
    </row>
    <row r="866" spans="1:13" ht="15.75" x14ac:dyDescent="0.25">
      <c r="A866" s="242"/>
      <c r="B866" s="257"/>
      <c r="C866" s="257"/>
      <c r="D866" s="257"/>
      <c r="E866" s="257"/>
      <c r="F866" s="257"/>
      <c r="G866" s="257"/>
      <c r="H866" s="257"/>
      <c r="I866" s="257"/>
      <c r="J866" s="257"/>
      <c r="K866" s="257"/>
      <c r="L866" s="258"/>
      <c r="M866" s="257"/>
    </row>
    <row r="867" spans="1:13" x14ac:dyDescent="0.2">
      <c r="A867" s="278" t="s">
        <v>357</v>
      </c>
      <c r="B867" s="278"/>
      <c r="C867" s="278"/>
      <c r="D867" s="278"/>
      <c r="E867" s="278"/>
      <c r="F867" s="278"/>
      <c r="G867" s="278"/>
      <c r="H867" s="278"/>
      <c r="I867" s="278"/>
      <c r="J867" s="278"/>
      <c r="K867" s="278"/>
      <c r="L867" s="278"/>
      <c r="M867" s="278"/>
    </row>
    <row r="868" spans="1:13" x14ac:dyDescent="0.2">
      <c r="A868" s="259"/>
      <c r="B868" s="259"/>
      <c r="C868" s="259"/>
      <c r="D868" s="259"/>
      <c r="E868" s="259"/>
      <c r="F868" s="259"/>
      <c r="G868" s="259"/>
      <c r="H868" s="259"/>
      <c r="I868" s="259"/>
      <c r="J868" s="259"/>
      <c r="K868" s="259"/>
      <c r="L868" s="259"/>
      <c r="M868" s="259"/>
    </row>
    <row r="869" spans="1:13" x14ac:dyDescent="0.2">
      <c r="A869" s="259"/>
      <c r="B869" s="259"/>
      <c r="C869" s="259"/>
      <c r="D869" s="259"/>
      <c r="E869" s="259"/>
      <c r="F869" s="259"/>
      <c r="G869" s="259"/>
      <c r="H869" s="259"/>
      <c r="I869" s="259"/>
      <c r="J869" s="259"/>
      <c r="K869" s="259"/>
      <c r="L869" s="259"/>
      <c r="M869" s="259"/>
    </row>
    <row r="870" spans="1:13" x14ac:dyDescent="0.2">
      <c r="A870" s="259"/>
      <c r="B870" s="259"/>
      <c r="C870" s="259"/>
      <c r="D870" s="259"/>
      <c r="E870" s="259"/>
      <c r="F870" s="259"/>
      <c r="G870" s="259"/>
      <c r="H870" s="259"/>
      <c r="I870" s="259"/>
      <c r="J870" s="259"/>
      <c r="K870" s="259"/>
      <c r="L870" s="259"/>
      <c r="M870" s="259"/>
    </row>
    <row r="871" spans="1:13" x14ac:dyDescent="0.2">
      <c r="A871" s="259"/>
      <c r="B871" s="259"/>
      <c r="C871" s="259"/>
      <c r="D871" s="259"/>
      <c r="E871" s="259"/>
      <c r="F871" s="259"/>
      <c r="G871" s="259"/>
      <c r="H871" s="259"/>
      <c r="I871" s="259"/>
      <c r="J871" s="259"/>
      <c r="K871" s="259"/>
      <c r="L871" s="259"/>
      <c r="M871" s="259"/>
    </row>
    <row r="873" spans="1:13" ht="15.75" x14ac:dyDescent="0.25">
      <c r="A873" s="243"/>
      <c r="B873" s="250"/>
      <c r="C873" s="250"/>
      <c r="D873" s="250"/>
      <c r="E873" s="250"/>
      <c r="F873" s="250"/>
      <c r="G873" s="250"/>
      <c r="H873" s="244"/>
      <c r="I873" s="244"/>
      <c r="J873" s="244"/>
      <c r="K873" s="260"/>
      <c r="L873" s="260"/>
      <c r="M873" s="245"/>
    </row>
    <row r="874" spans="1:13" ht="15.75" x14ac:dyDescent="0.25">
      <c r="B874" s="250"/>
      <c r="C874" s="250"/>
      <c r="D874" s="250"/>
      <c r="E874" s="250"/>
      <c r="F874" s="250"/>
      <c r="G874" s="250"/>
      <c r="H874" s="244"/>
      <c r="I874" s="244"/>
      <c r="J874" s="244"/>
      <c r="K874" s="260"/>
      <c r="L874" s="260"/>
      <c r="M874" s="260"/>
    </row>
    <row r="875" spans="1:13" ht="15.75" x14ac:dyDescent="0.25">
      <c r="B875" s="250"/>
      <c r="C875" s="250"/>
      <c r="D875" s="250"/>
      <c r="E875" s="250"/>
      <c r="F875" s="250"/>
      <c r="G875" s="250"/>
      <c r="H875" s="244"/>
      <c r="I875" s="244"/>
      <c r="J875" s="244"/>
      <c r="K875" s="260"/>
      <c r="L875" s="260"/>
      <c r="M875" s="261"/>
    </row>
    <row r="876" spans="1:13" ht="15.75" x14ac:dyDescent="0.25">
      <c r="B876" s="250"/>
      <c r="C876" s="250"/>
      <c r="D876" s="250"/>
      <c r="E876" s="250"/>
      <c r="F876" s="250"/>
      <c r="G876" s="250"/>
      <c r="H876" s="244"/>
      <c r="I876" s="244"/>
      <c r="J876" s="244"/>
      <c r="K876" s="260"/>
      <c r="L876" s="260"/>
      <c r="M876" s="261"/>
    </row>
    <row r="877" spans="1:13" ht="15.75" x14ac:dyDescent="0.25">
      <c r="B877" s="250"/>
      <c r="C877" s="250"/>
      <c r="D877" s="250"/>
      <c r="E877" s="250"/>
      <c r="F877" s="250"/>
      <c r="G877" s="250"/>
      <c r="H877" s="244"/>
      <c r="I877" s="244"/>
      <c r="J877" s="244"/>
      <c r="K877" s="260"/>
      <c r="L877" s="260"/>
      <c r="M877" s="261"/>
    </row>
    <row r="878" spans="1:13" ht="15.75" x14ac:dyDescent="0.25">
      <c r="B878" s="250"/>
      <c r="C878" s="250"/>
      <c r="D878" s="250"/>
      <c r="E878" s="250"/>
      <c r="F878" s="250"/>
      <c r="G878" s="250"/>
      <c r="H878" s="244"/>
      <c r="I878" s="244"/>
      <c r="J878" s="244"/>
      <c r="K878" s="260"/>
      <c r="L878" s="260"/>
      <c r="M878" s="261"/>
    </row>
    <row r="879" spans="1:13" ht="15.75" x14ac:dyDescent="0.25">
      <c r="A879" s="187"/>
      <c r="B879" s="187"/>
      <c r="C879" s="187"/>
      <c r="D879" s="187"/>
      <c r="E879" s="187"/>
      <c r="F879" s="187"/>
      <c r="G879" s="187"/>
      <c r="H879" s="244"/>
      <c r="I879" s="244"/>
      <c r="J879" s="244"/>
      <c r="K879" s="244"/>
      <c r="L879" s="244"/>
      <c r="M879" s="246"/>
    </row>
    <row r="880" spans="1:13" ht="15.75" x14ac:dyDescent="0.25">
      <c r="A880" s="247"/>
      <c r="B880" s="250"/>
      <c r="C880" s="250"/>
      <c r="D880" s="250"/>
      <c r="E880" s="246"/>
      <c r="F880" s="187"/>
      <c r="G880" s="187"/>
      <c r="H880" s="187"/>
      <c r="I880" s="187"/>
      <c r="J880" s="261"/>
      <c r="K880" s="261"/>
      <c r="L880" s="261"/>
      <c r="M880" s="248"/>
    </row>
    <row r="881" spans="1:13" ht="15.75" x14ac:dyDescent="0.25">
      <c r="B881" s="250"/>
      <c r="C881" s="250"/>
      <c r="D881" s="249"/>
      <c r="E881" s="250"/>
      <c r="F881" s="250"/>
      <c r="G881" s="260"/>
      <c r="H881" s="260"/>
      <c r="I881" s="250"/>
      <c r="J881" s="250"/>
      <c r="K881" s="244"/>
      <c r="L881" s="260"/>
      <c r="M881" s="260"/>
    </row>
    <row r="882" spans="1:13" ht="15.75" x14ac:dyDescent="0.25">
      <c r="B882" s="250"/>
      <c r="C882" s="250"/>
      <c r="D882" s="249"/>
      <c r="E882" s="250"/>
      <c r="F882" s="250"/>
      <c r="G882" s="260"/>
      <c r="H882" s="260"/>
      <c r="I882" s="250"/>
      <c r="J882" s="250"/>
      <c r="K882" s="244"/>
      <c r="L882" s="260"/>
      <c r="M882" s="260"/>
    </row>
    <row r="883" spans="1:13" ht="15.75" x14ac:dyDescent="0.25">
      <c r="B883" s="250"/>
      <c r="C883" s="250"/>
      <c r="D883" s="249"/>
      <c r="E883" s="250"/>
      <c r="F883" s="250"/>
      <c r="G883" s="260"/>
      <c r="H883" s="260"/>
      <c r="I883" s="250"/>
      <c r="J883" s="250"/>
      <c r="K883" s="244"/>
      <c r="L883" s="260"/>
      <c r="M883" s="260"/>
    </row>
    <row r="884" spans="1:13" ht="15.75" x14ac:dyDescent="0.25">
      <c r="B884" s="250"/>
      <c r="C884" s="250"/>
      <c r="D884" s="250"/>
      <c r="E884" s="246"/>
      <c r="F884" s="187"/>
      <c r="G884" s="187"/>
      <c r="H884" s="187"/>
      <c r="I884" s="187"/>
      <c r="J884" s="261"/>
      <c r="K884" s="261"/>
      <c r="L884" s="261"/>
      <c r="M884" s="261"/>
    </row>
    <row r="885" spans="1:13" ht="15.75" x14ac:dyDescent="0.25">
      <c r="B885" s="250"/>
      <c r="C885" s="250"/>
      <c r="D885" s="250"/>
      <c r="E885" s="246"/>
      <c r="F885" s="187"/>
      <c r="G885" s="187"/>
      <c r="H885" s="187"/>
      <c r="I885" s="187"/>
      <c r="J885" s="261"/>
      <c r="K885" s="261"/>
      <c r="L885" s="261"/>
      <c r="M885" s="261"/>
    </row>
    <row r="886" spans="1:13" ht="15.75" x14ac:dyDescent="0.25">
      <c r="A886" s="187"/>
      <c r="B886" s="187"/>
      <c r="C886" s="187"/>
      <c r="D886" s="187"/>
      <c r="E886" s="187"/>
      <c r="F886" s="187"/>
      <c r="G886" s="187"/>
      <c r="H886" s="244"/>
      <c r="I886" s="244"/>
      <c r="J886" s="244"/>
      <c r="K886" s="244"/>
      <c r="L886" s="244"/>
      <c r="M886" s="246"/>
    </row>
    <row r="887" spans="1:13" ht="15.75" x14ac:dyDescent="0.25">
      <c r="A887" s="187"/>
      <c r="B887" s="187"/>
      <c r="C887" s="187"/>
      <c r="D887" s="187"/>
      <c r="E887" s="187"/>
      <c r="F887" s="187"/>
      <c r="G887" s="187"/>
      <c r="H887" s="244"/>
      <c r="I887" s="244"/>
      <c r="J887" s="244"/>
      <c r="K887" s="244"/>
      <c r="L887" s="244"/>
      <c r="M887" s="244"/>
    </row>
    <row r="888" spans="1:13" ht="15.75" x14ac:dyDescent="0.25">
      <c r="A888" s="247"/>
      <c r="B888" s="250"/>
      <c r="C888" s="250"/>
      <c r="D888" s="250"/>
      <c r="E888" s="246"/>
      <c r="F888" s="187"/>
      <c r="G888" s="187"/>
      <c r="H888" s="187"/>
      <c r="I888" s="187"/>
      <c r="J888" s="261"/>
      <c r="K888" s="261"/>
      <c r="L888" s="261"/>
      <c r="M888" s="248"/>
    </row>
    <row r="889" spans="1:13" ht="15.75" x14ac:dyDescent="0.25">
      <c r="A889" s="255"/>
      <c r="B889" s="259"/>
      <c r="C889" s="250"/>
      <c r="D889" s="250"/>
      <c r="E889" s="250"/>
      <c r="F889" s="250"/>
      <c r="G889" s="250"/>
      <c r="H889" s="244"/>
      <c r="I889" s="244"/>
      <c r="J889" s="244"/>
      <c r="K889" s="260"/>
      <c r="L889" s="260"/>
      <c r="M889" s="259"/>
    </row>
    <row r="890" spans="1:13" ht="15.75" x14ac:dyDescent="0.25">
      <c r="A890" s="250"/>
      <c r="B890" s="250"/>
      <c r="C890" s="250"/>
      <c r="D890" s="250"/>
      <c r="E890" s="250"/>
      <c r="F890" s="250"/>
      <c r="G890" s="250"/>
      <c r="H890" s="244"/>
      <c r="I890" s="244"/>
      <c r="J890" s="244"/>
      <c r="K890" s="260"/>
      <c r="L890" s="260"/>
      <c r="M890" s="259"/>
    </row>
    <row r="891" spans="1:13" ht="15.75" x14ac:dyDescent="0.25">
      <c r="A891" s="251"/>
      <c r="B891" s="259"/>
      <c r="C891" s="250"/>
      <c r="D891" s="250"/>
      <c r="E891" s="250"/>
      <c r="F891" s="250"/>
      <c r="G891" s="250"/>
      <c r="H891" s="244"/>
      <c r="I891" s="244"/>
      <c r="J891" s="244"/>
      <c r="K891" s="260"/>
      <c r="L891" s="260"/>
      <c r="M891" s="252"/>
    </row>
    <row r="892" spans="1:13" ht="15.75" x14ac:dyDescent="0.25">
      <c r="A892" s="247"/>
      <c r="B892" s="250"/>
      <c r="C892" s="250"/>
      <c r="D892" s="250"/>
      <c r="E892" s="246"/>
      <c r="F892" s="187"/>
      <c r="G892" s="187"/>
      <c r="H892" s="187"/>
      <c r="I892" s="187"/>
      <c r="J892" s="261"/>
      <c r="K892" s="261"/>
      <c r="L892" s="261"/>
      <c r="M892" s="261"/>
    </row>
    <row r="893" spans="1:13" ht="15.75" x14ac:dyDescent="0.25">
      <c r="A893" s="255"/>
      <c r="B893" s="259"/>
      <c r="C893" s="250"/>
      <c r="D893" s="250"/>
      <c r="E893" s="250"/>
      <c r="F893" s="250"/>
      <c r="G893" s="250"/>
      <c r="H893" s="244"/>
      <c r="I893" s="244"/>
      <c r="J893" s="244"/>
      <c r="K893" s="260"/>
      <c r="L893" s="260"/>
      <c r="M893" s="259"/>
    </row>
    <row r="894" spans="1:13" ht="15.75" x14ac:dyDescent="0.25">
      <c r="A894" s="255"/>
      <c r="B894" s="259"/>
      <c r="C894" s="250"/>
      <c r="D894" s="250"/>
      <c r="E894" s="250"/>
      <c r="F894" s="250"/>
      <c r="G894" s="250"/>
      <c r="H894" s="244"/>
      <c r="I894" s="244"/>
      <c r="J894" s="244"/>
      <c r="K894" s="260"/>
      <c r="L894" s="260"/>
      <c r="M894" s="259"/>
    </row>
    <row r="895" spans="1:13" ht="15.75" x14ac:dyDescent="0.25">
      <c r="A895" s="251"/>
      <c r="B895" s="259"/>
      <c r="C895" s="250"/>
      <c r="D895" s="250"/>
      <c r="E895" s="250"/>
      <c r="F895" s="250"/>
      <c r="G895" s="250"/>
      <c r="H895" s="244"/>
      <c r="I895" s="244"/>
      <c r="J895" s="244"/>
      <c r="K895" s="260"/>
      <c r="L895" s="260"/>
      <c r="M895" s="252"/>
    </row>
    <row r="896" spans="1:13" ht="15.75" x14ac:dyDescent="0.25">
      <c r="A896" s="250"/>
      <c r="B896" s="250"/>
      <c r="C896" s="250"/>
      <c r="D896" s="250"/>
      <c r="E896" s="246"/>
      <c r="F896" s="187"/>
      <c r="G896" s="187"/>
      <c r="H896" s="187"/>
      <c r="I896" s="187"/>
      <c r="J896" s="261"/>
      <c r="K896" s="261"/>
      <c r="L896" s="261"/>
      <c r="M896" s="262"/>
    </row>
  </sheetData>
  <sheetProtection formatCells="0" insertColumns="0" insertRows="0" insertHyperlinks="0" deleteColumns="0" deleteRows="0" sort="0" autoFilter="0" pivotTables="0"/>
  <mergeCells count="177">
    <mergeCell ref="A862:M863"/>
    <mergeCell ref="A867:M867"/>
    <mergeCell ref="J772:J777"/>
    <mergeCell ref="I776:I777"/>
    <mergeCell ref="A799:M815"/>
    <mergeCell ref="A819:M825"/>
    <mergeCell ref="A853:M858"/>
    <mergeCell ref="G757:G759"/>
    <mergeCell ref="J757:J759"/>
    <mergeCell ref="M757:M759"/>
    <mergeCell ref="A765:M769"/>
    <mergeCell ref="C772:C777"/>
    <mergeCell ref="D772:D777"/>
    <mergeCell ref="E772:E777"/>
    <mergeCell ref="F772:F777"/>
    <mergeCell ref="G772:G777"/>
    <mergeCell ref="H772:H777"/>
    <mergeCell ref="A735:M737"/>
    <mergeCell ref="A741:M742"/>
    <mergeCell ref="H744:I744"/>
    <mergeCell ref="J744:K744"/>
    <mergeCell ref="L744:M744"/>
    <mergeCell ref="E755:G755"/>
    <mergeCell ref="H755:J755"/>
    <mergeCell ref="K755:M755"/>
    <mergeCell ref="A415:M417"/>
    <mergeCell ref="A578:M579"/>
    <mergeCell ref="A696:M696"/>
    <mergeCell ref="A720:M727"/>
    <mergeCell ref="D402:H402"/>
    <mergeCell ref="I402:M402"/>
    <mergeCell ref="D403:D404"/>
    <mergeCell ref="E403:E404"/>
    <mergeCell ref="F403:F404"/>
    <mergeCell ref="G403:G404"/>
    <mergeCell ref="I403:I404"/>
    <mergeCell ref="J403:J404"/>
    <mergeCell ref="K403:K404"/>
    <mergeCell ref="L403:L404"/>
    <mergeCell ref="D391:H391"/>
    <mergeCell ref="I391:M391"/>
    <mergeCell ref="D392:D393"/>
    <mergeCell ref="E392:E393"/>
    <mergeCell ref="F392:F393"/>
    <mergeCell ref="G392:G393"/>
    <mergeCell ref="I392:I393"/>
    <mergeCell ref="J392:J393"/>
    <mergeCell ref="K392:K393"/>
    <mergeCell ref="L392:L393"/>
    <mergeCell ref="D380:H380"/>
    <mergeCell ref="I380:M380"/>
    <mergeCell ref="D381:D382"/>
    <mergeCell ref="E381:E382"/>
    <mergeCell ref="F381:F382"/>
    <mergeCell ref="G381:G382"/>
    <mergeCell ref="I381:I382"/>
    <mergeCell ref="J381:J382"/>
    <mergeCell ref="K381:K382"/>
    <mergeCell ref="L381:L382"/>
    <mergeCell ref="H372:H373"/>
    <mergeCell ref="I372:I373"/>
    <mergeCell ref="J372:J373"/>
    <mergeCell ref="K372:K373"/>
    <mergeCell ref="L372:L373"/>
    <mergeCell ref="M372:M373"/>
    <mergeCell ref="H366:H367"/>
    <mergeCell ref="I366:I367"/>
    <mergeCell ref="J366:J367"/>
    <mergeCell ref="K366:K367"/>
    <mergeCell ref="L366:L367"/>
    <mergeCell ref="M366:M367"/>
    <mergeCell ref="H360:H361"/>
    <mergeCell ref="I360:I361"/>
    <mergeCell ref="J360:J361"/>
    <mergeCell ref="K360:K361"/>
    <mergeCell ref="L360:L361"/>
    <mergeCell ref="M360:M361"/>
    <mergeCell ref="H354:H355"/>
    <mergeCell ref="I354:I355"/>
    <mergeCell ref="J354:J355"/>
    <mergeCell ref="K354:K355"/>
    <mergeCell ref="L354:L355"/>
    <mergeCell ref="M354:M355"/>
    <mergeCell ref="D333:H333"/>
    <mergeCell ref="I333:M333"/>
    <mergeCell ref="D334:D335"/>
    <mergeCell ref="E334:E335"/>
    <mergeCell ref="F334:F335"/>
    <mergeCell ref="G334:G335"/>
    <mergeCell ref="I334:I335"/>
    <mergeCell ref="M342:M343"/>
    <mergeCell ref="H348:H349"/>
    <mergeCell ref="I348:I349"/>
    <mergeCell ref="J348:J349"/>
    <mergeCell ref="K348:K349"/>
    <mergeCell ref="L348:L349"/>
    <mergeCell ref="M348:M349"/>
    <mergeCell ref="J334:J335"/>
    <mergeCell ref="K334:K335"/>
    <mergeCell ref="L334:L335"/>
    <mergeCell ref="H342:H343"/>
    <mergeCell ref="I342:I343"/>
    <mergeCell ref="J342:J343"/>
    <mergeCell ref="K342:K343"/>
    <mergeCell ref="L342:L343"/>
    <mergeCell ref="D325:H325"/>
    <mergeCell ref="I325:M325"/>
    <mergeCell ref="D326:D327"/>
    <mergeCell ref="E326:E327"/>
    <mergeCell ref="F326:F327"/>
    <mergeCell ref="G326:G327"/>
    <mergeCell ref="I326:I327"/>
    <mergeCell ref="J326:J327"/>
    <mergeCell ref="K326:K327"/>
    <mergeCell ref="L326:L327"/>
    <mergeCell ref="A311:M314"/>
    <mergeCell ref="D317:H317"/>
    <mergeCell ref="I317:M317"/>
    <mergeCell ref="D318:D319"/>
    <mergeCell ref="E318:E319"/>
    <mergeCell ref="F318:F319"/>
    <mergeCell ref="G318:G319"/>
    <mergeCell ref="I318:I319"/>
    <mergeCell ref="J318:J319"/>
    <mergeCell ref="K318:K319"/>
    <mergeCell ref="L318:L319"/>
    <mergeCell ref="D300:H300"/>
    <mergeCell ref="I300:M300"/>
    <mergeCell ref="D301:D302"/>
    <mergeCell ref="E301:E302"/>
    <mergeCell ref="F301:F302"/>
    <mergeCell ref="G301:G302"/>
    <mergeCell ref="I301:I302"/>
    <mergeCell ref="J301:J302"/>
    <mergeCell ref="K301:K302"/>
    <mergeCell ref="L301:L302"/>
    <mergeCell ref="K279:K280"/>
    <mergeCell ref="L279:L280"/>
    <mergeCell ref="D289:H289"/>
    <mergeCell ref="I289:M289"/>
    <mergeCell ref="D290:D291"/>
    <mergeCell ref="E290:E291"/>
    <mergeCell ref="F290:F291"/>
    <mergeCell ref="G290:G291"/>
    <mergeCell ref="I290:I291"/>
    <mergeCell ref="J290:J291"/>
    <mergeCell ref="D279:D280"/>
    <mergeCell ref="E279:E280"/>
    <mergeCell ref="F279:F280"/>
    <mergeCell ref="G279:G280"/>
    <mergeCell ref="I279:I280"/>
    <mergeCell ref="J279:J280"/>
    <mergeCell ref="K290:K291"/>
    <mergeCell ref="L290:L291"/>
    <mergeCell ref="A245:M247"/>
    <mergeCell ref="A254:M266"/>
    <mergeCell ref="A268:M268"/>
    <mergeCell ref="A270:M272"/>
    <mergeCell ref="D278:H278"/>
    <mergeCell ref="I278:M278"/>
    <mergeCell ref="A240:E240"/>
    <mergeCell ref="F240:G240"/>
    <mergeCell ref="H240:I240"/>
    <mergeCell ref="J240:K240"/>
    <mergeCell ref="L240:M240"/>
    <mergeCell ref="A243:M243"/>
    <mergeCell ref="A228:F229"/>
    <mergeCell ref="A239:E239"/>
    <mergeCell ref="F239:G239"/>
    <mergeCell ref="H239:I239"/>
    <mergeCell ref="J239:K239"/>
    <mergeCell ref="L239:M239"/>
    <mergeCell ref="A35:D36"/>
    <mergeCell ref="A176:B177"/>
    <mergeCell ref="A191:B192"/>
    <mergeCell ref="A206:B207"/>
    <mergeCell ref="A165:M166"/>
  </mergeCells>
  <pageMargins left="0.59055118110236227" right="0.39370078740157483" top="0.78740157480314965" bottom="0.98425196850393704" header="0.31496062992125984" footer="0.31496062992125984"/>
  <pageSetup paperSize="9" scale="55" fitToHeight="0" orientation="portrait" r:id="rId1"/>
  <headerFooter alignWithMargins="0">
    <oddFooter>&amp;C&amp;P</oddFooter>
  </headerFooter>
  <rowBreaks count="14" manualBreakCount="14">
    <brk id="70" max="16383" man="1"/>
    <brk id="127" max="16383" man="1"/>
    <brk id="167" max="12" man="1"/>
    <brk id="214" max="16383" man="1"/>
    <brk id="273" min="3" max="12" man="1"/>
    <brk id="340" max="12" man="1"/>
    <brk id="411" max="12" man="1"/>
    <brk id="475" min="3" max="12" man="1"/>
    <brk id="503" min="3" max="12" man="1"/>
    <brk id="563" min="3" max="12" man="1"/>
    <brk id="630" min="3" max="12" man="1"/>
    <brk id="677" min="3" max="12" man="1"/>
    <brk id="738" max="12" man="1"/>
    <brk id="815" max="12"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Q3 FI</vt:lpstr>
      <vt:lpstr>'Q3 FI'!Print_Area</vt:lpstr>
      <vt:lpstr>'Q3 FI'!Print_Titles</vt:lpstr>
    </vt:vector>
  </TitlesOfParts>
  <Company>Neste Oyj</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Kaikkonen Joanna</dc:creator>
  <cp:lastModifiedBy>Rantala Juha</cp:lastModifiedBy>
  <cp:lastPrinted>2025-10-27T12:38:51Z</cp:lastPrinted>
  <dcterms:created xsi:type="dcterms:W3CDTF">2025-10-24T06:37:43Z</dcterms:created>
  <dcterms:modified xsi:type="dcterms:W3CDTF">2025-10-27T12:38:58Z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